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bm_Admin\Desktop\金額抜き用　空き家単価入替\渡嘉敷（単価入替）令和2度\渡嘉敷単価入替\"/>
    </mc:Choice>
  </mc:AlternateContent>
  <bookViews>
    <workbookView xWindow="0" yWindow="0" windowWidth="24000" windowHeight="9390"/>
  </bookViews>
  <sheets>
    <sheet name="内訳書" sheetId="1" r:id="rId1"/>
  </sheets>
  <externalReferences>
    <externalReference r:id="rId2"/>
    <externalReference r:id="rId3"/>
    <externalReference r:id="rId4"/>
    <externalReference r:id="rId5"/>
  </externalReferences>
  <definedNames>
    <definedName name="____no1" hidden="1">#REF!</definedName>
    <definedName name="__123Graph_C" hidden="1">[1]工Ｂ!#REF!</definedName>
    <definedName name="__no1" hidden="1">#REF!</definedName>
    <definedName name="_Fill" hidden="1">'[2]代価表2-3'!#REF!</definedName>
    <definedName name="_no1" hidden="1">#REF!</definedName>
    <definedName name="_Order1" hidden="1">1</definedName>
    <definedName name="No8立竹木" hidden="1">[3]索引表!#REF!</definedName>
    <definedName name="_xlnm.Print_Area" localSheetId="0">内訳書!$C$1:$O$528</definedName>
    <definedName name="諸費用2" hidden="1">#REF!</definedName>
    <definedName name="動産" hidden="1">'[4]動産(m3)'!$Q$19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863" i="1" l="1"/>
  <c r="O857" i="1"/>
  <c r="O855" i="1"/>
  <c r="O851" i="1"/>
  <c r="O847" i="1"/>
  <c r="O843" i="1"/>
  <c r="O839" i="1"/>
  <c r="O835" i="1"/>
  <c r="O831" i="1"/>
  <c r="O827" i="1"/>
  <c r="O823" i="1"/>
  <c r="O819" i="1"/>
  <c r="O815" i="1"/>
  <c r="O811" i="1"/>
  <c r="O807" i="1"/>
  <c r="O803" i="1"/>
  <c r="O797" i="1"/>
  <c r="O799" i="1"/>
  <c r="O789" i="1"/>
  <c r="O781" i="1"/>
  <c r="O777" i="1"/>
  <c r="O773" i="1"/>
  <c r="O731" i="1"/>
  <c r="O725" i="1"/>
  <c r="O723" i="1"/>
  <c r="O719" i="1"/>
  <c r="O715" i="1"/>
  <c r="O711" i="1"/>
  <c r="O707" i="1"/>
  <c r="O703" i="1"/>
  <c r="O699" i="1"/>
  <c r="O695" i="1"/>
  <c r="O691" i="1"/>
  <c r="O687" i="1"/>
  <c r="O683" i="1"/>
  <c r="O679" i="1"/>
  <c r="O675" i="1"/>
  <c r="O671" i="1"/>
  <c r="O665" i="1"/>
  <c r="O667" i="1"/>
  <c r="O659" i="1"/>
  <c r="O599" i="1"/>
  <c r="O593" i="1"/>
  <c r="O589" i="1"/>
  <c r="O585" i="1"/>
  <c r="O581" i="1"/>
  <c r="O577" i="1"/>
  <c r="O575" i="1"/>
  <c r="O573" i="1"/>
  <c r="O571" i="1"/>
  <c r="O569" i="1"/>
  <c r="O567" i="1"/>
  <c r="O565" i="1"/>
  <c r="O563" i="1"/>
  <c r="O561" i="1"/>
  <c r="O559" i="1"/>
  <c r="O557" i="1"/>
  <c r="O555" i="1"/>
  <c r="O553" i="1"/>
  <c r="O551" i="1"/>
  <c r="O549" i="1"/>
  <c r="O547" i="1"/>
  <c r="O545" i="1"/>
  <c r="O543" i="1"/>
  <c r="O541" i="1"/>
  <c r="O539" i="1"/>
  <c r="O537" i="1"/>
  <c r="O533" i="1"/>
  <c r="O535" i="1"/>
  <c r="O525" i="1"/>
  <c r="O517" i="1"/>
  <c r="O515" i="1"/>
  <c r="O513" i="1"/>
  <c r="O511" i="1"/>
  <c r="O507" i="1"/>
  <c r="O505" i="1"/>
  <c r="O503" i="1"/>
  <c r="O501" i="1"/>
  <c r="O493" i="1"/>
  <c r="O491" i="1"/>
  <c r="O489" i="1"/>
  <c r="O487" i="1"/>
  <c r="O485" i="1"/>
  <c r="O483" i="1"/>
  <c r="O481" i="1"/>
  <c r="O479" i="1"/>
  <c r="O477" i="1"/>
  <c r="O475" i="1"/>
  <c r="O473" i="1"/>
  <c r="O467" i="1"/>
  <c r="O469" i="1"/>
  <c r="O459" i="1"/>
  <c r="O461" i="1"/>
  <c r="O457" i="1"/>
  <c r="O455" i="1"/>
  <c r="O453" i="1"/>
  <c r="O451" i="1"/>
  <c r="O449" i="1"/>
  <c r="O445" i="1"/>
  <c r="O443" i="1"/>
  <c r="O441" i="1"/>
  <c r="O437" i="1"/>
  <c r="O439" i="1"/>
  <c r="O435" i="1"/>
  <c r="O431" i="1"/>
  <c r="O433" i="1"/>
  <c r="O429" i="1"/>
  <c r="O427" i="1"/>
  <c r="O425" i="1"/>
  <c r="O401" i="1"/>
  <c r="O395" i="1"/>
  <c r="O393" i="1"/>
  <c r="O387" i="1"/>
  <c r="O385" i="1"/>
  <c r="O351" i="1"/>
  <c r="O349" i="1"/>
  <c r="O347" i="1"/>
  <c r="O345" i="1"/>
  <c r="O343" i="1"/>
  <c r="O341" i="1"/>
  <c r="O339" i="1"/>
  <c r="O335" i="1"/>
  <c r="O325" i="1"/>
  <c r="O269" i="1"/>
  <c r="O263" i="1"/>
  <c r="O259" i="1"/>
  <c r="O251" i="1"/>
  <c r="O245" i="1"/>
  <c r="O243" i="1"/>
  <c r="O239" i="1"/>
  <c r="O235" i="1"/>
  <c r="O233" i="1"/>
  <c r="O231" i="1"/>
  <c r="O207" i="1"/>
  <c r="O203" i="1"/>
  <c r="O205" i="1"/>
  <c r="O200" i="1"/>
  <c r="O171" i="1"/>
  <c r="O169" i="1"/>
  <c r="O167" i="1"/>
  <c r="O163" i="1"/>
  <c r="L159" i="1"/>
  <c r="O161" i="1" s="1"/>
  <c r="L158" i="1"/>
  <c r="L157" i="1"/>
  <c r="O159" i="1" s="1"/>
  <c r="L156" i="1"/>
  <c r="L155" i="1"/>
  <c r="O157" i="1" s="1"/>
  <c r="L154" i="1"/>
  <c r="L153" i="1"/>
  <c r="O155" i="1" s="1"/>
  <c r="L152" i="1"/>
  <c r="L151" i="1"/>
  <c r="O153" i="1" s="1"/>
  <c r="L150" i="1"/>
  <c r="L149" i="1"/>
  <c r="O151" i="1" s="1"/>
  <c r="L148" i="1"/>
  <c r="L147" i="1"/>
  <c r="O149" i="1" s="1"/>
  <c r="L146" i="1"/>
  <c r="L145" i="1"/>
  <c r="O147" i="1" s="1"/>
  <c r="L144" i="1"/>
  <c r="O143" i="1"/>
  <c r="L143" i="1"/>
  <c r="O145" i="1" s="1"/>
  <c r="L142" i="1"/>
  <c r="L141" i="1"/>
  <c r="L140" i="1"/>
  <c r="L139" i="1"/>
  <c r="O141" i="1" s="1"/>
  <c r="O137" i="1"/>
  <c r="O125" i="1"/>
  <c r="L125" i="1"/>
  <c r="O127" i="1" s="1"/>
  <c r="L116" i="1"/>
  <c r="L115" i="1"/>
  <c r="O117" i="1" s="1"/>
  <c r="L114" i="1"/>
  <c r="L113" i="1"/>
  <c r="O115" i="1" s="1"/>
  <c r="L112" i="1"/>
  <c r="L111" i="1"/>
  <c r="O113" i="1" s="1"/>
  <c r="L110" i="1"/>
  <c r="O107" i="1"/>
  <c r="O105" i="1"/>
  <c r="O103" i="1"/>
  <c r="O97" i="1"/>
  <c r="L93" i="1"/>
  <c r="O95" i="1" s="1"/>
  <c r="L92" i="1"/>
  <c r="L91" i="1"/>
  <c r="O93" i="1" s="1"/>
  <c r="L90" i="1"/>
  <c r="L89" i="1"/>
  <c r="O91" i="1" s="1"/>
  <c r="L88" i="1"/>
  <c r="L86" i="1"/>
  <c r="L85" i="1"/>
  <c r="O87" i="1" s="1"/>
  <c r="L84" i="1"/>
  <c r="L83" i="1"/>
  <c r="O85" i="1" s="1"/>
  <c r="L82" i="1"/>
  <c r="L81" i="1"/>
  <c r="O83" i="1" s="1"/>
  <c r="L80" i="1"/>
  <c r="L78" i="1"/>
  <c r="L77" i="1"/>
  <c r="O79" i="1" s="1"/>
  <c r="L76" i="1"/>
  <c r="L75" i="1"/>
  <c r="O77" i="1" s="1"/>
  <c r="L74" i="1"/>
  <c r="L73" i="1"/>
  <c r="O71" i="1"/>
  <c r="O68" i="1"/>
  <c r="O134" i="1" s="1"/>
  <c r="M134" i="1" s="1"/>
  <c r="M68" i="1"/>
  <c r="O55" i="1"/>
  <c r="O53" i="1"/>
  <c r="O47" i="1"/>
  <c r="O45" i="1"/>
  <c r="L41" i="1"/>
  <c r="O43" i="1" s="1"/>
  <c r="L40" i="1"/>
  <c r="L38" i="1"/>
  <c r="L37" i="1"/>
  <c r="O39" i="1" s="1"/>
  <c r="L36" i="1"/>
  <c r="L35" i="1"/>
  <c r="O37" i="1" s="1"/>
  <c r="L34" i="1"/>
  <c r="L33" i="1"/>
  <c r="O35" i="1" s="1"/>
  <c r="L32" i="1"/>
  <c r="L31" i="1"/>
  <c r="O33" i="1" s="1"/>
  <c r="L30" i="1"/>
  <c r="L29" i="1"/>
  <c r="O31" i="1" s="1"/>
  <c r="L28" i="1"/>
  <c r="L27" i="1"/>
  <c r="O29" i="1" s="1"/>
  <c r="L26" i="1"/>
  <c r="L25" i="1"/>
  <c r="O27" i="1" s="1"/>
  <c r="L24" i="1"/>
  <c r="L23" i="1"/>
  <c r="O25" i="1" s="1"/>
  <c r="L22" i="1"/>
  <c r="L21" i="1"/>
  <c r="O23" i="1" s="1"/>
  <c r="L20" i="1"/>
  <c r="L19" i="1"/>
  <c r="O21" i="1" s="1"/>
  <c r="L18" i="1"/>
  <c r="L17" i="1"/>
  <c r="O19" i="1" s="1"/>
  <c r="L16" i="1"/>
  <c r="L15" i="1"/>
  <c r="O17" i="1" s="1"/>
  <c r="L14" i="1"/>
  <c r="L13" i="1"/>
  <c r="O15" i="1" s="1"/>
  <c r="L12" i="1"/>
  <c r="L11" i="1"/>
  <c r="O13" i="1" s="1"/>
  <c r="L10" i="1"/>
  <c r="L9" i="1"/>
  <c r="O11" i="1" s="1"/>
  <c r="A9" i="1"/>
  <c r="B9" i="1" s="1"/>
  <c r="O7" i="1"/>
  <c r="L7" i="1"/>
  <c r="B5" i="1"/>
  <c r="A5" i="1"/>
  <c r="A7" i="1" s="1"/>
  <c r="B7" i="1" s="1"/>
  <c r="M2" i="1"/>
  <c r="B1" i="1"/>
  <c r="O181" i="1" l="1"/>
  <c r="M200" i="1"/>
  <c r="O266" i="1"/>
  <c r="A11" i="1"/>
  <c r="B11" i="1" s="1"/>
  <c r="O61" i="1"/>
  <c r="O75" i="1"/>
  <c r="L117" i="1"/>
  <c r="O185" i="1"/>
  <c r="O223" i="1"/>
  <c r="O219" i="1"/>
  <c r="O311" i="1"/>
  <c r="O337" i="1"/>
  <c r="L351" i="1"/>
  <c r="O65" i="1"/>
  <c r="L79" i="1"/>
  <c r="L87" i="1"/>
  <c r="O89" i="1" s="1"/>
  <c r="O189" i="1"/>
  <c r="O211" i="1"/>
  <c r="O227" i="1"/>
  <c r="O247" i="1"/>
  <c r="O365" i="1"/>
  <c r="O57" i="1"/>
  <c r="O59" i="1"/>
  <c r="O121" i="1"/>
  <c r="O261" i="1"/>
  <c r="O9" i="1"/>
  <c r="L39" i="1"/>
  <c r="O41" i="1" s="1"/>
  <c r="O123" i="1"/>
  <c r="O177" i="1"/>
  <c r="O193" i="1"/>
  <c r="O215" i="1"/>
  <c r="O277" i="1"/>
  <c r="O295" i="1"/>
  <c r="O417" i="1"/>
  <c r="O629" i="1"/>
  <c r="O63" i="1"/>
  <c r="O179" i="1"/>
  <c r="O187" i="1"/>
  <c r="O191" i="1"/>
  <c r="O195" i="1"/>
  <c r="O213" i="1"/>
  <c r="O217" i="1"/>
  <c r="O221" i="1"/>
  <c r="O225" i="1"/>
  <c r="O229" i="1"/>
  <c r="O249" i="1"/>
  <c r="O275" i="1"/>
  <c r="O283" i="1"/>
  <c r="O299" i="1"/>
  <c r="O313" i="1"/>
  <c r="O315" i="1"/>
  <c r="O317" i="1"/>
  <c r="O369" i="1"/>
  <c r="O421" i="1"/>
  <c r="O447" i="1"/>
  <c r="O645" i="1"/>
  <c r="O755" i="1"/>
  <c r="O923" i="1"/>
  <c r="O73" i="1"/>
  <c r="O99" i="1"/>
  <c r="O129" i="1"/>
  <c r="O139" i="1"/>
  <c r="O165" i="1"/>
  <c r="O237" i="1"/>
  <c r="O241" i="1"/>
  <c r="O253" i="1"/>
  <c r="O281" i="1"/>
  <c r="O287" i="1"/>
  <c r="O303" i="1"/>
  <c r="O321" i="1"/>
  <c r="O323" i="1"/>
  <c r="O357" i="1"/>
  <c r="O373" i="1"/>
  <c r="O391" i="1"/>
  <c r="O409" i="1"/>
  <c r="L495" i="1"/>
  <c r="O271" i="1"/>
  <c r="O279" i="1"/>
  <c r="O291" i="1"/>
  <c r="O307" i="1"/>
  <c r="O377" i="1"/>
  <c r="O379" i="1"/>
  <c r="O413" i="1"/>
  <c r="L456" i="1"/>
  <c r="L458" i="1" s="1"/>
  <c r="O613" i="1"/>
  <c r="O285" i="1"/>
  <c r="O289" i="1"/>
  <c r="O293" i="1"/>
  <c r="O297" i="1"/>
  <c r="O301" i="1"/>
  <c r="O305" i="1"/>
  <c r="O309" i="1"/>
  <c r="O319" i="1"/>
  <c r="O359" i="1"/>
  <c r="O363" i="1"/>
  <c r="O367" i="1"/>
  <c r="O371" i="1"/>
  <c r="O375" i="1"/>
  <c r="O403" i="1"/>
  <c r="O407" i="1"/>
  <c r="O411" i="1"/>
  <c r="O415" i="1"/>
  <c r="O419" i="1"/>
  <c r="O423" i="1"/>
  <c r="O495" i="1"/>
  <c r="O601" i="1"/>
  <c r="O617" i="1"/>
  <c r="O633" i="1"/>
  <c r="O649" i="1"/>
  <c r="O783" i="1"/>
  <c r="O471" i="1"/>
  <c r="O527" i="1"/>
  <c r="O605" i="1"/>
  <c r="O621" i="1"/>
  <c r="O637" i="1"/>
  <c r="O653" i="1"/>
  <c r="O523" i="1"/>
  <c r="O609" i="1"/>
  <c r="O625" i="1"/>
  <c r="O641" i="1"/>
  <c r="O657" i="1"/>
  <c r="O739" i="1"/>
  <c r="O603" i="1"/>
  <c r="O607" i="1"/>
  <c r="O611" i="1"/>
  <c r="O615" i="1"/>
  <c r="O619" i="1"/>
  <c r="O623" i="1"/>
  <c r="O627" i="1"/>
  <c r="O631" i="1"/>
  <c r="O635" i="1"/>
  <c r="O639" i="1"/>
  <c r="O643" i="1"/>
  <c r="O647" i="1"/>
  <c r="O651" i="1"/>
  <c r="O655" i="1"/>
  <c r="O743" i="1"/>
  <c r="O759" i="1"/>
  <c r="O769" i="1"/>
  <c r="O875" i="1"/>
  <c r="O877" i="1"/>
  <c r="O579" i="1"/>
  <c r="O583" i="1"/>
  <c r="O587" i="1"/>
  <c r="O591" i="1"/>
  <c r="O669" i="1"/>
  <c r="O673" i="1"/>
  <c r="O677" i="1"/>
  <c r="O681" i="1"/>
  <c r="O685" i="1"/>
  <c r="O689" i="1"/>
  <c r="O693" i="1"/>
  <c r="O697" i="1"/>
  <c r="O701" i="1"/>
  <c r="O705" i="1"/>
  <c r="O709" i="1"/>
  <c r="O747" i="1"/>
  <c r="O763" i="1"/>
  <c r="O785" i="1"/>
  <c r="O891" i="1"/>
  <c r="O893" i="1"/>
  <c r="O735" i="1"/>
  <c r="O751" i="1"/>
  <c r="O767" i="1"/>
  <c r="O865" i="1"/>
  <c r="O907" i="1"/>
  <c r="O909" i="1"/>
  <c r="O733" i="1"/>
  <c r="O737" i="1"/>
  <c r="O741" i="1"/>
  <c r="O745" i="1"/>
  <c r="O749" i="1"/>
  <c r="O753" i="1"/>
  <c r="O757" i="1"/>
  <c r="O761" i="1"/>
  <c r="O765" i="1"/>
  <c r="O771" i="1"/>
  <c r="O787" i="1"/>
  <c r="O879" i="1"/>
  <c r="O881" i="1"/>
  <c r="O895" i="1"/>
  <c r="O897" i="1"/>
  <c r="O911" i="1"/>
  <c r="O913" i="1"/>
  <c r="O713" i="1"/>
  <c r="O717" i="1"/>
  <c r="O721" i="1"/>
  <c r="O775" i="1"/>
  <c r="O791" i="1"/>
  <c r="O867" i="1"/>
  <c r="O869" i="1"/>
  <c r="O883" i="1"/>
  <c r="O885" i="1"/>
  <c r="O899" i="1"/>
  <c r="O901" i="1"/>
  <c r="O915" i="1"/>
  <c r="O917" i="1"/>
  <c r="O779" i="1"/>
  <c r="O871" i="1"/>
  <c r="O873" i="1"/>
  <c r="O887" i="1"/>
  <c r="O889" i="1"/>
  <c r="O903" i="1"/>
  <c r="O905" i="1"/>
  <c r="O919" i="1"/>
  <c r="O921" i="1"/>
  <c r="O801" i="1"/>
  <c r="O805" i="1"/>
  <c r="O809" i="1"/>
  <c r="O813" i="1"/>
  <c r="O817" i="1"/>
  <c r="O821" i="1"/>
  <c r="O825" i="1"/>
  <c r="O829" i="1"/>
  <c r="O833" i="1"/>
  <c r="O837" i="1"/>
  <c r="O841" i="1"/>
  <c r="O845" i="1"/>
  <c r="O849" i="1"/>
  <c r="O853" i="1"/>
  <c r="L47" i="1" l="1"/>
  <c r="L171" i="1"/>
  <c r="L173" i="1" s="1"/>
  <c r="O175" i="1" s="1"/>
  <c r="O497" i="1"/>
  <c r="L497" i="1"/>
  <c r="O499" i="1" s="1"/>
  <c r="L49" i="1"/>
  <c r="O51" i="1" s="1"/>
  <c r="O49" i="1"/>
  <c r="O405" i="1"/>
  <c r="L434" i="1"/>
  <c r="L436" i="1" s="1"/>
  <c r="L253" i="1"/>
  <c r="O209" i="1"/>
  <c r="O81" i="1"/>
  <c r="L99" i="1"/>
  <c r="O101" i="1" s="1"/>
  <c r="L392" i="1"/>
  <c r="L394" i="1" s="1"/>
  <c r="O389" i="1"/>
  <c r="O509" i="1"/>
  <c r="L517" i="1"/>
  <c r="L195" i="1"/>
  <c r="O183" i="1"/>
  <c r="A13" i="1"/>
  <c r="M266" i="1"/>
  <c r="O332" i="1"/>
  <c r="O361" i="1"/>
  <c r="L379" i="1"/>
  <c r="L325" i="1"/>
  <c r="O273" i="1"/>
  <c r="O353" i="1"/>
  <c r="L353" i="1"/>
  <c r="O355" i="1" s="1"/>
  <c r="O119" i="1"/>
  <c r="L129" i="1"/>
  <c r="O173" i="1" l="1"/>
  <c r="O381" i="1"/>
  <c r="L381" i="1"/>
  <c r="O383" i="1" s="1"/>
  <c r="A15" i="1"/>
  <c r="B13" i="1"/>
  <c r="L107" i="1"/>
  <c r="O131" i="1"/>
  <c r="L131" i="1"/>
  <c r="M332" i="1"/>
  <c r="O398" i="1"/>
  <c r="O197" i="1"/>
  <c r="L197" i="1"/>
  <c r="L255" i="1"/>
  <c r="O257" i="1" s="1"/>
  <c r="O255" i="1"/>
  <c r="L327" i="1"/>
  <c r="O329" i="1" s="1"/>
  <c r="O327" i="1"/>
  <c r="O519" i="1"/>
  <c r="L519" i="1"/>
  <c r="O521" i="1" s="1"/>
  <c r="A17" i="1" l="1"/>
  <c r="B15" i="1"/>
  <c r="M398" i="1"/>
  <c r="O464" i="1"/>
  <c r="L109" i="1"/>
  <c r="O111" i="1" s="1"/>
  <c r="O109" i="1"/>
  <c r="O530" i="1" l="1"/>
  <c r="M464" i="1"/>
  <c r="B17" i="1"/>
  <c r="A19" i="1"/>
  <c r="O596" i="1" l="1"/>
  <c r="M530" i="1"/>
  <c r="B19" i="1"/>
  <c r="A21" i="1"/>
  <c r="O662" i="1" l="1"/>
  <c r="M596" i="1"/>
  <c r="A23" i="1"/>
  <c r="B21" i="1"/>
  <c r="M662" i="1" l="1"/>
  <c r="O728" i="1"/>
  <c r="A25" i="1"/>
  <c r="B23" i="1"/>
  <c r="M728" i="1" l="1"/>
  <c r="O794" i="1"/>
  <c r="B25" i="1"/>
  <c r="A27" i="1"/>
  <c r="B27" i="1" l="1"/>
  <c r="A29" i="1"/>
  <c r="M794" i="1"/>
  <c r="O860" i="1"/>
  <c r="M860" i="1" s="1"/>
  <c r="A31" i="1" l="1"/>
  <c r="B29" i="1"/>
  <c r="A33" i="1" l="1"/>
  <c r="B31" i="1"/>
  <c r="B33" i="1" l="1"/>
  <c r="A35" i="1"/>
  <c r="B35" i="1" l="1"/>
  <c r="A37" i="1"/>
  <c r="A39" i="1" l="1"/>
  <c r="B37" i="1"/>
  <c r="A41" i="1" l="1"/>
  <c r="B39" i="1"/>
  <c r="B41" i="1" l="1"/>
  <c r="A43" i="1"/>
  <c r="A45" i="1" l="1"/>
  <c r="B43" i="1"/>
  <c r="A47" i="1" l="1"/>
  <c r="B45" i="1"/>
  <c r="A49" i="1" l="1"/>
  <c r="B47" i="1"/>
  <c r="B49" i="1" l="1"/>
  <c r="A51" i="1"/>
  <c r="A53" i="1" l="1"/>
  <c r="B51" i="1"/>
  <c r="A55" i="1" l="1"/>
  <c r="B53" i="1"/>
  <c r="B55" i="1" l="1"/>
  <c r="A57" i="1"/>
  <c r="A59" i="1" l="1"/>
  <c r="B57" i="1"/>
  <c r="B59" i="1" l="1"/>
  <c r="A61" i="1"/>
  <c r="A63" i="1" l="1"/>
  <c r="B61" i="1"/>
  <c r="B63" i="1" l="1"/>
  <c r="A65" i="1"/>
  <c r="B65" i="1" l="1"/>
  <c r="A67" i="1"/>
  <c r="B67" i="1" l="1"/>
  <c r="A69" i="1"/>
  <c r="A71" i="1" s="1"/>
  <c r="B71" i="1" l="1"/>
  <c r="A73" i="1"/>
  <c r="B73" i="1" l="1"/>
  <c r="A75" i="1"/>
  <c r="B75" i="1" l="1"/>
  <c r="A77" i="1"/>
  <c r="A79" i="1" l="1"/>
  <c r="B77" i="1"/>
  <c r="A81" i="1" l="1"/>
  <c r="B79" i="1"/>
  <c r="B81" i="1" l="1"/>
  <c r="A83" i="1"/>
  <c r="B83" i="1" l="1"/>
  <c r="A85" i="1"/>
  <c r="A87" i="1" l="1"/>
  <c r="B85" i="1"/>
  <c r="A89" i="1" l="1"/>
  <c r="B87" i="1"/>
  <c r="A91" i="1" l="1"/>
  <c r="B89" i="1"/>
  <c r="B91" i="1" l="1"/>
  <c r="A93" i="1"/>
  <c r="B93" i="1" l="1"/>
  <c r="A95" i="1"/>
  <c r="B95" i="1" l="1"/>
  <c r="A97" i="1"/>
  <c r="B97" i="1" l="1"/>
  <c r="A99" i="1"/>
  <c r="B99" i="1" l="1"/>
  <c r="A101" i="1"/>
  <c r="B101" i="1" l="1"/>
  <c r="A103" i="1"/>
  <c r="B103" i="1" l="1"/>
  <c r="A105" i="1"/>
  <c r="B105" i="1" l="1"/>
  <c r="A107" i="1"/>
  <c r="A109" i="1" l="1"/>
  <c r="B107" i="1"/>
  <c r="B109" i="1" l="1"/>
  <c r="A111" i="1"/>
  <c r="A113" i="1" l="1"/>
  <c r="B111" i="1"/>
  <c r="B113" i="1" l="1"/>
  <c r="A115" i="1"/>
  <c r="B115" i="1" l="1"/>
  <c r="A117" i="1"/>
  <c r="A119" i="1" l="1"/>
  <c r="B117" i="1"/>
  <c r="B119" i="1" l="1"/>
  <c r="A121" i="1"/>
  <c r="A123" i="1" l="1"/>
  <c r="B121" i="1"/>
  <c r="A125" i="1" l="1"/>
  <c r="B123" i="1"/>
  <c r="A127" i="1" l="1"/>
  <c r="B125" i="1"/>
  <c r="B127" i="1" l="1"/>
  <c r="A129" i="1"/>
  <c r="A131" i="1" l="1"/>
  <c r="B129" i="1"/>
  <c r="B131" i="1" l="1"/>
  <c r="A133" i="1"/>
  <c r="B133" i="1" l="1"/>
  <c r="A135" i="1"/>
  <c r="A137" i="1" s="1"/>
  <c r="B137" i="1" l="1"/>
  <c r="A139" i="1"/>
  <c r="A141" i="1" l="1"/>
  <c r="B139" i="1"/>
  <c r="B141" i="1" l="1"/>
  <c r="A143" i="1"/>
  <c r="B143" i="1" l="1"/>
  <c r="A145" i="1"/>
  <c r="A147" i="1" l="1"/>
  <c r="B145" i="1"/>
  <c r="B147" i="1" l="1"/>
  <c r="A149" i="1"/>
  <c r="B149" i="1" l="1"/>
  <c r="A151" i="1"/>
  <c r="B151" i="1" l="1"/>
  <c r="A153" i="1"/>
  <c r="A155" i="1" l="1"/>
  <c r="B153" i="1"/>
  <c r="B155" i="1" l="1"/>
  <c r="A157" i="1"/>
  <c r="B157" i="1" l="1"/>
  <c r="A159" i="1"/>
  <c r="B159" i="1" l="1"/>
  <c r="A161" i="1"/>
  <c r="B161" i="1" l="1"/>
  <c r="A163" i="1"/>
  <c r="B163" i="1" l="1"/>
  <c r="A165" i="1"/>
  <c r="B165" i="1" l="1"/>
  <c r="A167" i="1"/>
  <c r="A169" i="1" l="1"/>
  <c r="B167" i="1"/>
  <c r="A171" i="1" l="1"/>
  <c r="B169" i="1"/>
  <c r="B171" i="1" l="1"/>
  <c r="A173" i="1"/>
  <c r="A175" i="1" l="1"/>
  <c r="B173" i="1"/>
  <c r="B175" i="1" l="1"/>
  <c r="A177" i="1"/>
  <c r="B177" i="1" l="1"/>
  <c r="A179" i="1"/>
  <c r="B179" i="1" l="1"/>
  <c r="A181" i="1"/>
  <c r="A183" i="1" l="1"/>
  <c r="B181" i="1"/>
  <c r="B183" i="1" l="1"/>
  <c r="A185" i="1"/>
  <c r="A187" i="1" l="1"/>
  <c r="B185" i="1"/>
  <c r="B187" i="1" l="1"/>
  <c r="A189" i="1"/>
  <c r="B189" i="1" l="1"/>
  <c r="A191" i="1"/>
  <c r="B191" i="1" l="1"/>
  <c r="A193" i="1"/>
  <c r="B193" i="1" l="1"/>
  <c r="A195" i="1"/>
  <c r="B195" i="1" l="1"/>
  <c r="A197" i="1"/>
  <c r="B197" i="1" l="1"/>
  <c r="A199" i="1"/>
  <c r="B199" i="1" l="1"/>
  <c r="A201" i="1"/>
  <c r="A203" i="1" s="1"/>
  <c r="B203" i="1" l="1"/>
  <c r="A205" i="1"/>
  <c r="A207" i="1" l="1"/>
  <c r="B205" i="1"/>
  <c r="B207" i="1" l="1"/>
  <c r="A209" i="1"/>
  <c r="B209" i="1" l="1"/>
  <c r="A211" i="1"/>
  <c r="B211" i="1" l="1"/>
  <c r="A213" i="1"/>
  <c r="B213" i="1" l="1"/>
  <c r="A215" i="1"/>
  <c r="B215" i="1" l="1"/>
  <c r="A217" i="1"/>
  <c r="B217" i="1" l="1"/>
  <c r="A219" i="1"/>
  <c r="A221" i="1" l="1"/>
  <c r="B219" i="1"/>
  <c r="B221" i="1" l="1"/>
  <c r="A223" i="1"/>
  <c r="B223" i="1" l="1"/>
  <c r="A225" i="1"/>
  <c r="B225" i="1" l="1"/>
  <c r="A227" i="1"/>
  <c r="B227" i="1" l="1"/>
  <c r="A229" i="1"/>
  <c r="B229" i="1" l="1"/>
  <c r="A231" i="1"/>
  <c r="B231" i="1" l="1"/>
  <c r="A233" i="1"/>
  <c r="A235" i="1" l="1"/>
  <c r="B233" i="1"/>
  <c r="B235" i="1" l="1"/>
  <c r="A237" i="1"/>
  <c r="B237" i="1" l="1"/>
  <c r="A239" i="1"/>
  <c r="B239" i="1" l="1"/>
  <c r="A241" i="1"/>
  <c r="B241" i="1" l="1"/>
  <c r="A243" i="1"/>
  <c r="B243" i="1" l="1"/>
  <c r="A245" i="1"/>
  <c r="B245" i="1" l="1"/>
  <c r="A247" i="1"/>
  <c r="B247" i="1" l="1"/>
  <c r="A249" i="1"/>
  <c r="B249" i="1" l="1"/>
  <c r="A251" i="1"/>
  <c r="A253" i="1" l="1"/>
  <c r="B251" i="1"/>
  <c r="B253" i="1" l="1"/>
  <c r="A255" i="1"/>
  <c r="A257" i="1" l="1"/>
  <c r="B255" i="1"/>
  <c r="A259" i="1" l="1"/>
  <c r="B257" i="1"/>
  <c r="B259" i="1" l="1"/>
  <c r="A261" i="1"/>
  <c r="B261" i="1" l="1"/>
  <c r="A263" i="1"/>
  <c r="A265" i="1" l="1"/>
  <c r="B263" i="1"/>
  <c r="A267" i="1" l="1"/>
  <c r="A269" i="1" s="1"/>
  <c r="B265" i="1"/>
  <c r="A271" i="1" l="1"/>
  <c r="B269" i="1"/>
  <c r="A273" i="1" l="1"/>
  <c r="B271" i="1"/>
  <c r="B273" i="1" l="1"/>
  <c r="A275" i="1"/>
  <c r="B275" i="1" l="1"/>
  <c r="A277" i="1"/>
  <c r="A279" i="1" l="1"/>
  <c r="B277" i="1"/>
  <c r="A281" i="1" l="1"/>
  <c r="B279" i="1"/>
  <c r="B281" i="1" l="1"/>
  <c r="A283" i="1"/>
  <c r="B283" i="1" l="1"/>
  <c r="A285" i="1"/>
  <c r="B285" i="1" l="1"/>
  <c r="A287" i="1"/>
  <c r="A289" i="1" l="1"/>
  <c r="B287" i="1"/>
  <c r="B289" i="1" l="1"/>
  <c r="A291" i="1"/>
  <c r="A293" i="1" l="1"/>
  <c r="B291" i="1"/>
  <c r="B293" i="1" l="1"/>
  <c r="A295" i="1"/>
  <c r="B295" i="1" l="1"/>
  <c r="A297" i="1"/>
  <c r="B297" i="1" l="1"/>
  <c r="A299" i="1"/>
  <c r="B299" i="1" l="1"/>
  <c r="A301" i="1"/>
  <c r="B301" i="1" l="1"/>
  <c r="A303" i="1"/>
  <c r="B303" i="1" l="1"/>
  <c r="A305" i="1"/>
  <c r="B305" i="1" l="1"/>
  <c r="A307" i="1"/>
  <c r="A309" i="1" l="1"/>
  <c r="B307" i="1"/>
  <c r="B309" i="1" l="1"/>
  <c r="A311" i="1"/>
  <c r="B311" i="1" l="1"/>
  <c r="A313" i="1"/>
  <c r="B313" i="1" l="1"/>
  <c r="A315" i="1"/>
  <c r="A317" i="1" l="1"/>
  <c r="B315" i="1"/>
  <c r="A319" i="1" l="1"/>
  <c r="B317" i="1"/>
  <c r="B319" i="1" l="1"/>
  <c r="A321" i="1"/>
  <c r="B321" i="1" l="1"/>
  <c r="A323" i="1"/>
  <c r="A325" i="1" l="1"/>
  <c r="B323" i="1"/>
  <c r="A327" i="1" l="1"/>
  <c r="B325" i="1"/>
  <c r="B327" i="1" l="1"/>
  <c r="A329" i="1"/>
  <c r="B329" i="1" l="1"/>
  <c r="A331" i="1"/>
  <c r="B331" i="1" l="1"/>
  <c r="A333" i="1"/>
  <c r="A335" i="1" s="1"/>
  <c r="A337" i="1" l="1"/>
  <c r="B335" i="1"/>
  <c r="B337" i="1" l="1"/>
  <c r="A339" i="1"/>
  <c r="A341" i="1" l="1"/>
  <c r="B339" i="1"/>
  <c r="B341" i="1" l="1"/>
  <c r="A343" i="1"/>
  <c r="A345" i="1" l="1"/>
  <c r="B343" i="1"/>
  <c r="B345" i="1" l="1"/>
  <c r="A347" i="1"/>
  <c r="A349" i="1" l="1"/>
  <c r="B347" i="1"/>
  <c r="B349" i="1" l="1"/>
  <c r="A351" i="1"/>
  <c r="A353" i="1" l="1"/>
  <c r="B351" i="1"/>
  <c r="B353" i="1" l="1"/>
  <c r="A355" i="1"/>
  <c r="B355" i="1" l="1"/>
  <c r="A357" i="1"/>
  <c r="A359" i="1" l="1"/>
  <c r="B357" i="1"/>
  <c r="B359" i="1" l="1"/>
  <c r="A361" i="1"/>
  <c r="B361" i="1" l="1"/>
  <c r="A363" i="1"/>
  <c r="B363" i="1" l="1"/>
  <c r="A365" i="1"/>
  <c r="A367" i="1" l="1"/>
  <c r="B365" i="1"/>
  <c r="B367" i="1" l="1"/>
  <c r="A369" i="1"/>
  <c r="A371" i="1" l="1"/>
  <c r="B369" i="1"/>
  <c r="B371" i="1" l="1"/>
  <c r="A373" i="1"/>
  <c r="A375" i="1" l="1"/>
  <c r="B373" i="1"/>
  <c r="B375" i="1" l="1"/>
  <c r="A377" i="1"/>
  <c r="A379" i="1" l="1"/>
  <c r="B377" i="1"/>
  <c r="A381" i="1" l="1"/>
  <c r="B379" i="1"/>
  <c r="A383" i="1" l="1"/>
  <c r="B381" i="1"/>
  <c r="A385" i="1" l="1"/>
  <c r="B383" i="1"/>
  <c r="A387" i="1" l="1"/>
  <c r="B385" i="1"/>
  <c r="A389" i="1" l="1"/>
  <c r="B387" i="1"/>
  <c r="A391" i="1" l="1"/>
  <c r="B389" i="1"/>
  <c r="A393" i="1" l="1"/>
  <c r="B391" i="1"/>
  <c r="B393" i="1" l="1"/>
  <c r="A395" i="1"/>
  <c r="A397" i="1" l="1"/>
  <c r="B395" i="1"/>
  <c r="B397" i="1" l="1"/>
  <c r="A399" i="1"/>
  <c r="A401" i="1" s="1"/>
  <c r="B401" i="1" l="1"/>
  <c r="A403" i="1"/>
  <c r="B403" i="1" l="1"/>
  <c r="A405" i="1"/>
  <c r="A407" i="1" l="1"/>
  <c r="B405" i="1"/>
  <c r="B407" i="1" l="1"/>
  <c r="A409" i="1"/>
  <c r="B409" i="1" l="1"/>
  <c r="A411" i="1"/>
  <c r="B411" i="1" l="1"/>
  <c r="A413" i="1"/>
  <c r="B413" i="1" l="1"/>
  <c r="A415" i="1"/>
  <c r="B415" i="1" l="1"/>
  <c r="A417" i="1"/>
  <c r="A419" i="1" l="1"/>
  <c r="B417" i="1"/>
  <c r="B419" i="1" l="1"/>
  <c r="A421" i="1"/>
  <c r="B421" i="1" l="1"/>
  <c r="A423" i="1"/>
  <c r="B423" i="1" l="1"/>
  <c r="A425" i="1"/>
  <c r="A427" i="1" l="1"/>
  <c r="B425" i="1"/>
  <c r="A429" i="1" l="1"/>
  <c r="B427" i="1"/>
  <c r="A431" i="1" l="1"/>
  <c r="B429" i="1"/>
  <c r="B431" i="1" l="1"/>
  <c r="A433" i="1"/>
  <c r="B433" i="1" l="1"/>
  <c r="A435" i="1"/>
  <c r="B435" i="1" l="1"/>
  <c r="A437" i="1"/>
  <c r="B437" i="1" l="1"/>
  <c r="A439" i="1"/>
  <c r="B439" i="1" l="1"/>
  <c r="A441" i="1"/>
  <c r="A443" i="1" l="1"/>
  <c r="B441" i="1"/>
  <c r="A445" i="1" l="1"/>
  <c r="B443" i="1"/>
  <c r="A447" i="1" l="1"/>
  <c r="B445" i="1"/>
  <c r="B447" i="1" l="1"/>
  <c r="A449" i="1"/>
  <c r="A451" i="1" l="1"/>
  <c r="B449" i="1"/>
  <c r="B451" i="1" l="1"/>
  <c r="A453" i="1"/>
  <c r="A455" i="1" l="1"/>
  <c r="B453" i="1"/>
  <c r="B455" i="1" l="1"/>
  <c r="A457" i="1"/>
  <c r="A459" i="1" l="1"/>
  <c r="B457" i="1"/>
  <c r="A461" i="1" l="1"/>
  <c r="B459" i="1"/>
  <c r="B461" i="1" l="1"/>
  <c r="A463" i="1"/>
  <c r="A465" i="1" l="1"/>
  <c r="A467" i="1" s="1"/>
  <c r="B463" i="1"/>
  <c r="B467" i="1" l="1"/>
  <c r="A469" i="1"/>
  <c r="B469" i="1" l="1"/>
  <c r="A471" i="1"/>
  <c r="A473" i="1" l="1"/>
  <c r="B471" i="1"/>
  <c r="B473" i="1" l="1"/>
  <c r="A475" i="1"/>
  <c r="A477" i="1" l="1"/>
  <c r="B475" i="1"/>
  <c r="B477" i="1" l="1"/>
  <c r="A479" i="1"/>
  <c r="A481" i="1" l="1"/>
  <c r="B479" i="1"/>
  <c r="A483" i="1" l="1"/>
  <c r="B481" i="1"/>
  <c r="A485" i="1" l="1"/>
  <c r="B483" i="1"/>
  <c r="A487" i="1" l="1"/>
  <c r="B485" i="1"/>
  <c r="B487" i="1" l="1"/>
  <c r="A489" i="1"/>
  <c r="A491" i="1" l="1"/>
  <c r="B489" i="1"/>
  <c r="A493" i="1" l="1"/>
  <c r="B491" i="1"/>
  <c r="B493" i="1" l="1"/>
  <c r="A495" i="1"/>
  <c r="B495" i="1" l="1"/>
  <c r="A497" i="1"/>
  <c r="A499" i="1" l="1"/>
  <c r="B497" i="1"/>
  <c r="A501" i="1" l="1"/>
  <c r="B499" i="1"/>
  <c r="A503" i="1" l="1"/>
  <c r="B501" i="1"/>
  <c r="A505" i="1" l="1"/>
  <c r="B503" i="1"/>
  <c r="A507" i="1" l="1"/>
  <c r="B505" i="1"/>
  <c r="B507" i="1" l="1"/>
  <c r="A509" i="1"/>
  <c r="A511" i="1" l="1"/>
  <c r="B509" i="1"/>
  <c r="A513" i="1" l="1"/>
  <c r="B511" i="1"/>
  <c r="A515" i="1" l="1"/>
  <c r="B513" i="1"/>
  <c r="A517" i="1" l="1"/>
  <c r="B515" i="1"/>
  <c r="A519" i="1" l="1"/>
  <c r="B517" i="1"/>
  <c r="A521" i="1" l="1"/>
  <c r="B519" i="1"/>
  <c r="A523" i="1" l="1"/>
  <c r="B521" i="1"/>
  <c r="B523" i="1" l="1"/>
  <c r="A525" i="1"/>
  <c r="B525" i="1" l="1"/>
  <c r="A527" i="1"/>
  <c r="B527" i="1" l="1"/>
  <c r="A529" i="1"/>
  <c r="B529" i="1" l="1"/>
  <c r="A531" i="1"/>
  <c r="A533" i="1" s="1"/>
  <c r="A535" i="1" l="1"/>
  <c r="B533" i="1"/>
  <c r="A537" i="1" l="1"/>
  <c r="B535" i="1"/>
  <c r="A539" i="1" l="1"/>
  <c r="B537" i="1"/>
  <c r="A541" i="1" l="1"/>
  <c r="B539" i="1"/>
  <c r="A543" i="1" l="1"/>
  <c r="B541" i="1"/>
  <c r="A545" i="1" l="1"/>
  <c r="B543" i="1"/>
  <c r="A547" i="1" l="1"/>
  <c r="B545" i="1"/>
  <c r="A549" i="1" l="1"/>
  <c r="B547" i="1"/>
  <c r="A551" i="1" l="1"/>
  <c r="B549" i="1"/>
  <c r="A553" i="1" l="1"/>
  <c r="B551" i="1"/>
  <c r="A555" i="1" l="1"/>
  <c r="B553" i="1"/>
  <c r="A557" i="1" l="1"/>
  <c r="B555" i="1"/>
  <c r="A559" i="1" l="1"/>
  <c r="B557" i="1"/>
  <c r="A561" i="1" l="1"/>
  <c r="B559" i="1"/>
  <c r="A563" i="1" l="1"/>
  <c r="B561" i="1"/>
  <c r="A565" i="1" l="1"/>
  <c r="B563" i="1"/>
  <c r="A567" i="1" l="1"/>
  <c r="B565" i="1"/>
  <c r="A569" i="1" l="1"/>
  <c r="B567" i="1"/>
  <c r="A571" i="1" l="1"/>
  <c r="B569" i="1"/>
  <c r="A573" i="1" l="1"/>
  <c r="B571" i="1"/>
  <c r="A575" i="1" l="1"/>
  <c r="B573" i="1"/>
  <c r="A577" i="1" l="1"/>
  <c r="B575" i="1"/>
  <c r="A579" i="1" l="1"/>
  <c r="B577" i="1"/>
  <c r="B579" i="1" l="1"/>
  <c r="A581" i="1"/>
  <c r="A583" i="1" l="1"/>
  <c r="B581" i="1"/>
  <c r="B583" i="1" l="1"/>
  <c r="A585" i="1"/>
  <c r="A587" i="1" l="1"/>
  <c r="B585" i="1"/>
  <c r="B587" i="1" l="1"/>
  <c r="A589" i="1"/>
  <c r="A591" i="1" l="1"/>
  <c r="B589" i="1"/>
  <c r="B591" i="1" l="1"/>
  <c r="A593" i="1"/>
  <c r="B593" i="1" l="1"/>
  <c r="A595" i="1"/>
  <c r="A597" i="1" l="1"/>
  <c r="A599" i="1" s="1"/>
  <c r="B595" i="1"/>
  <c r="B599" i="1" l="1"/>
  <c r="A601" i="1"/>
  <c r="B601" i="1" l="1"/>
  <c r="A603" i="1"/>
  <c r="B603" i="1" l="1"/>
  <c r="A605" i="1"/>
  <c r="A607" i="1" l="1"/>
  <c r="B605" i="1"/>
  <c r="B607" i="1" l="1"/>
  <c r="A609" i="1"/>
  <c r="A611" i="1" l="1"/>
  <c r="B609" i="1"/>
  <c r="B611" i="1" l="1"/>
  <c r="A613" i="1"/>
  <c r="B613" i="1" l="1"/>
  <c r="A615" i="1"/>
  <c r="B615" i="1" l="1"/>
  <c r="A617" i="1"/>
  <c r="A619" i="1" l="1"/>
  <c r="B617" i="1"/>
  <c r="B619" i="1" l="1"/>
  <c r="A621" i="1"/>
  <c r="B621" i="1" l="1"/>
  <c r="A623" i="1"/>
  <c r="B623" i="1" l="1"/>
  <c r="A625" i="1"/>
  <c r="A627" i="1" l="1"/>
  <c r="B625" i="1"/>
  <c r="B627" i="1" l="1"/>
  <c r="A629" i="1"/>
  <c r="B629" i="1" l="1"/>
  <c r="A631" i="1"/>
  <c r="B631" i="1" l="1"/>
  <c r="A633" i="1"/>
  <c r="B633" i="1" l="1"/>
  <c r="A635" i="1"/>
  <c r="B635" i="1" l="1"/>
  <c r="A637" i="1"/>
  <c r="A639" i="1" l="1"/>
  <c r="B637" i="1"/>
  <c r="B639" i="1" l="1"/>
  <c r="A641" i="1"/>
  <c r="A643" i="1" l="1"/>
  <c r="B641" i="1"/>
  <c r="B643" i="1" l="1"/>
  <c r="A645" i="1"/>
  <c r="A647" i="1" l="1"/>
  <c r="B645" i="1"/>
  <c r="B647" i="1" l="1"/>
  <c r="A649" i="1"/>
  <c r="B649" i="1" l="1"/>
  <c r="A651" i="1"/>
  <c r="B651" i="1" l="1"/>
  <c r="A653" i="1"/>
  <c r="A655" i="1" l="1"/>
  <c r="B653" i="1"/>
  <c r="B655" i="1" l="1"/>
  <c r="A657" i="1"/>
  <c r="A659" i="1" l="1"/>
  <c r="B657" i="1"/>
  <c r="A661" i="1" l="1"/>
  <c r="B659" i="1"/>
  <c r="B661" i="1" l="1"/>
  <c r="A663" i="1"/>
  <c r="A665" i="1" s="1"/>
  <c r="A667" i="1" l="1"/>
  <c r="B665" i="1"/>
  <c r="A669" i="1" l="1"/>
  <c r="B667" i="1"/>
  <c r="B669" i="1" l="1"/>
  <c r="A671" i="1"/>
  <c r="A673" i="1" l="1"/>
  <c r="B671" i="1"/>
  <c r="B673" i="1" l="1"/>
  <c r="A675" i="1"/>
  <c r="A677" i="1" l="1"/>
  <c r="B675" i="1"/>
  <c r="A679" i="1" l="1"/>
  <c r="B677" i="1"/>
  <c r="A681" i="1" l="1"/>
  <c r="B679" i="1"/>
  <c r="A683" i="1" l="1"/>
  <c r="B681" i="1"/>
  <c r="A685" i="1" l="1"/>
  <c r="B683" i="1"/>
  <c r="B685" i="1" l="1"/>
  <c r="A687" i="1"/>
  <c r="A689" i="1" l="1"/>
  <c r="B687" i="1"/>
  <c r="B689" i="1" l="1"/>
  <c r="A691" i="1"/>
  <c r="A693" i="1" l="1"/>
  <c r="B691" i="1"/>
  <c r="B693" i="1" l="1"/>
  <c r="A695" i="1"/>
  <c r="A697" i="1" l="1"/>
  <c r="B695" i="1"/>
  <c r="A699" i="1" l="1"/>
  <c r="B697" i="1"/>
  <c r="A701" i="1" l="1"/>
  <c r="B699" i="1"/>
  <c r="B701" i="1" l="1"/>
  <c r="A703" i="1"/>
  <c r="A705" i="1" l="1"/>
  <c r="B703" i="1"/>
  <c r="B705" i="1" l="1"/>
  <c r="A707" i="1"/>
  <c r="A709" i="1" l="1"/>
  <c r="B707" i="1"/>
  <c r="B709" i="1" l="1"/>
  <c r="A711" i="1"/>
  <c r="A713" i="1" l="1"/>
  <c r="B711" i="1"/>
  <c r="A715" i="1" l="1"/>
  <c r="B713" i="1"/>
  <c r="B715" i="1" l="1"/>
  <c r="A717" i="1"/>
  <c r="B717" i="1" l="1"/>
  <c r="A719" i="1"/>
  <c r="B719" i="1" l="1"/>
  <c r="A721" i="1"/>
  <c r="A723" i="1" l="1"/>
  <c r="B721" i="1"/>
  <c r="B723" i="1" l="1"/>
  <c r="A725" i="1"/>
  <c r="B725" i="1" l="1"/>
  <c r="A727" i="1"/>
  <c r="B727" i="1" l="1"/>
  <c r="A729" i="1"/>
  <c r="A731" i="1" s="1"/>
  <c r="A733" i="1" l="1"/>
  <c r="B731" i="1"/>
  <c r="B733" i="1" l="1"/>
  <c r="A735" i="1"/>
  <c r="A737" i="1" l="1"/>
  <c r="B735" i="1"/>
  <c r="B737" i="1" l="1"/>
  <c r="A739" i="1"/>
  <c r="B739" i="1" l="1"/>
  <c r="A741" i="1"/>
  <c r="B741" i="1" l="1"/>
  <c r="A743" i="1"/>
  <c r="B743" i="1" l="1"/>
  <c r="A745" i="1"/>
  <c r="B745" i="1" l="1"/>
  <c r="A747" i="1"/>
  <c r="B747" i="1" l="1"/>
  <c r="A749" i="1"/>
  <c r="B749" i="1" l="1"/>
  <c r="A751" i="1"/>
  <c r="A753" i="1" l="1"/>
  <c r="B751" i="1"/>
  <c r="B753" i="1" l="1"/>
  <c r="A755" i="1"/>
  <c r="A757" i="1" l="1"/>
  <c r="B755" i="1"/>
  <c r="B757" i="1" l="1"/>
  <c r="A759" i="1"/>
  <c r="B759" i="1" l="1"/>
  <c r="A761" i="1"/>
  <c r="B761" i="1" l="1"/>
  <c r="A763" i="1"/>
  <c r="B763" i="1" l="1"/>
  <c r="A765" i="1"/>
  <c r="B765" i="1" l="1"/>
  <c r="A767" i="1"/>
  <c r="A769" i="1" l="1"/>
  <c r="B767" i="1"/>
  <c r="B769" i="1" l="1"/>
  <c r="A771" i="1"/>
  <c r="B771" i="1" l="1"/>
  <c r="A773" i="1"/>
  <c r="A775" i="1" l="1"/>
  <c r="B773" i="1"/>
  <c r="B775" i="1" l="1"/>
  <c r="A777" i="1"/>
  <c r="A779" i="1" l="1"/>
  <c r="B777" i="1"/>
  <c r="A781" i="1" l="1"/>
  <c r="B779" i="1"/>
  <c r="A783" i="1" l="1"/>
  <c r="B781" i="1"/>
  <c r="A785" i="1" l="1"/>
  <c r="B783" i="1"/>
  <c r="B785" i="1" l="1"/>
  <c r="A787" i="1"/>
  <c r="B787" i="1" l="1"/>
  <c r="A789" i="1"/>
  <c r="A791" i="1" l="1"/>
  <c r="B789" i="1"/>
  <c r="A793" i="1" l="1"/>
  <c r="B791" i="1"/>
  <c r="B793" i="1" l="1"/>
  <c r="A795" i="1"/>
  <c r="A797" i="1" s="1"/>
  <c r="B797" i="1" l="1"/>
  <c r="A799" i="1"/>
  <c r="A801" i="1" l="1"/>
  <c r="B799" i="1"/>
  <c r="B801" i="1" l="1"/>
  <c r="A803" i="1"/>
  <c r="B803" i="1" l="1"/>
  <c r="A805" i="1"/>
  <c r="A807" i="1" l="1"/>
  <c r="B805" i="1"/>
  <c r="B807" i="1" l="1"/>
  <c r="A809" i="1"/>
  <c r="A811" i="1" l="1"/>
  <c r="B809" i="1"/>
  <c r="B811" i="1" l="1"/>
  <c r="A813" i="1"/>
  <c r="A815" i="1" l="1"/>
  <c r="B813" i="1"/>
  <c r="B815" i="1" l="1"/>
  <c r="A817" i="1"/>
  <c r="B817" i="1" l="1"/>
  <c r="A819" i="1"/>
  <c r="B819" i="1" l="1"/>
  <c r="A821" i="1"/>
  <c r="A823" i="1" l="1"/>
  <c r="B821" i="1"/>
  <c r="B823" i="1" l="1"/>
  <c r="A825" i="1"/>
  <c r="A827" i="1" l="1"/>
  <c r="B825" i="1"/>
  <c r="B827" i="1" l="1"/>
  <c r="A829" i="1"/>
  <c r="A831" i="1" l="1"/>
  <c r="B829" i="1"/>
  <c r="B831" i="1" l="1"/>
  <c r="A833" i="1"/>
  <c r="B833" i="1" l="1"/>
  <c r="A835" i="1"/>
  <c r="B835" i="1" l="1"/>
  <c r="A837" i="1"/>
  <c r="B837" i="1" l="1"/>
  <c r="A839" i="1"/>
  <c r="B839" i="1" l="1"/>
  <c r="A841" i="1"/>
  <c r="A843" i="1" l="1"/>
  <c r="B841" i="1"/>
  <c r="B843" i="1" l="1"/>
  <c r="A845" i="1"/>
  <c r="A847" i="1" l="1"/>
  <c r="B845" i="1"/>
  <c r="B847" i="1" l="1"/>
  <c r="A849" i="1"/>
  <c r="B849" i="1" l="1"/>
  <c r="A851" i="1"/>
  <c r="B851" i="1" l="1"/>
  <c r="A853" i="1"/>
  <c r="B853" i="1" l="1"/>
  <c r="A855" i="1"/>
  <c r="B855" i="1" l="1"/>
  <c r="A857" i="1"/>
  <c r="B857" i="1" l="1"/>
  <c r="A859" i="1"/>
  <c r="B859" i="1" l="1"/>
  <c r="A861" i="1"/>
  <c r="A863" i="1" s="1"/>
  <c r="A865" i="1" l="1"/>
  <c r="B863" i="1"/>
  <c r="B865" i="1" l="1"/>
  <c r="A867" i="1"/>
  <c r="B867" i="1" l="1"/>
  <c r="A869" i="1"/>
  <c r="B869" i="1" l="1"/>
  <c r="A871" i="1"/>
  <c r="A873" i="1" l="1"/>
  <c r="B871" i="1"/>
  <c r="B873" i="1" l="1"/>
  <c r="A875" i="1"/>
  <c r="B875" i="1" l="1"/>
  <c r="A877" i="1"/>
  <c r="A879" i="1" l="1"/>
  <c r="B877" i="1"/>
  <c r="B879" i="1" l="1"/>
  <c r="A881" i="1"/>
  <c r="A883" i="1" l="1"/>
  <c r="B881" i="1"/>
  <c r="A885" i="1" l="1"/>
  <c r="B883" i="1"/>
  <c r="A887" i="1" l="1"/>
  <c r="B885" i="1"/>
  <c r="A889" i="1" l="1"/>
  <c r="B887" i="1"/>
  <c r="A891" i="1" l="1"/>
  <c r="B889" i="1"/>
  <c r="A893" i="1" l="1"/>
  <c r="B891" i="1"/>
  <c r="A895" i="1" l="1"/>
  <c r="B893" i="1"/>
  <c r="B895" i="1" l="1"/>
  <c r="A897" i="1"/>
  <c r="A899" i="1" l="1"/>
  <c r="B897" i="1"/>
  <c r="A901" i="1" l="1"/>
  <c r="B899" i="1"/>
  <c r="A903" i="1" l="1"/>
  <c r="B901" i="1"/>
  <c r="A905" i="1" l="1"/>
  <c r="B903" i="1"/>
  <c r="A907" i="1" l="1"/>
  <c r="B905" i="1"/>
  <c r="B907" i="1" l="1"/>
  <c r="A909" i="1"/>
  <c r="A911" i="1" l="1"/>
  <c r="B909" i="1"/>
  <c r="B911" i="1" l="1"/>
  <c r="A913" i="1"/>
  <c r="A915" i="1" l="1"/>
  <c r="B913" i="1"/>
  <c r="A917" i="1" l="1"/>
  <c r="B915" i="1"/>
  <c r="A919" i="1" l="1"/>
  <c r="B917" i="1"/>
  <c r="A921" i="1" l="1"/>
  <c r="B919" i="1"/>
  <c r="A923" i="1" l="1"/>
  <c r="B921" i="1"/>
  <c r="A925" i="1" l="1"/>
  <c r="B925" i="1" s="1"/>
  <c r="B923" i="1"/>
</calcChain>
</file>

<file path=xl/sharedStrings.xml><?xml version="1.0" encoding="utf-8"?>
<sst xmlns="http://schemas.openxmlformats.org/spreadsheetml/2006/main" count="602" uniqueCount="247">
  <si>
    <t>P-</t>
    <phoneticPr fontId="5"/>
  </si>
  <si>
    <t>　　　　　　内　　訳　　書</t>
    <phoneticPr fontId="5"/>
  </si>
  <si>
    <t>集計</t>
    <rPh sb="0" eb="2">
      <t>シュウケイ</t>
    </rPh>
    <phoneticPr fontId="5"/>
  </si>
  <si>
    <t>NO</t>
  </si>
  <si>
    <t>名　称</t>
  </si>
  <si>
    <t>規　格</t>
  </si>
  <si>
    <t>数　量</t>
  </si>
  <si>
    <t>単位</t>
  </si>
  <si>
    <t>単　価</t>
  </si>
  <si>
    <t>金　額</t>
  </si>
  <si>
    <t>備　考</t>
  </si>
  <si>
    <t>小　　計</t>
    <rPh sb="0" eb="1">
      <t>ショウ</t>
    </rPh>
    <rPh sb="3" eb="4">
      <t>ケイ</t>
    </rPh>
    <phoneticPr fontId="5"/>
  </si>
  <si>
    <t>ヵ所</t>
    <rPh sb="1" eb="2">
      <t>ショ</t>
    </rPh>
    <phoneticPr fontId="5"/>
  </si>
  <si>
    <t>杉1等材</t>
    <rPh sb="0" eb="1">
      <t>スギ</t>
    </rPh>
    <rPh sb="2" eb="3">
      <t>トウ</t>
    </rPh>
    <rPh sb="3" eb="4">
      <t>ザイ</t>
    </rPh>
    <phoneticPr fontId="5"/>
  </si>
  <si>
    <t>構造材</t>
    <rPh sb="0" eb="2">
      <t>コウゾウ</t>
    </rPh>
    <rPh sb="2" eb="3">
      <t>ザイ</t>
    </rPh>
    <phoneticPr fontId="5"/>
  </si>
  <si>
    <t>帯状散布.面状散布</t>
    <rPh sb="0" eb="1">
      <t>タイ</t>
    </rPh>
    <rPh sb="1" eb="2">
      <t>ジョウ</t>
    </rPh>
    <rPh sb="2" eb="4">
      <t>サンプ</t>
    </rPh>
    <rPh sb="5" eb="6">
      <t>メン</t>
    </rPh>
    <rPh sb="6" eb="7">
      <t>ジョウ</t>
    </rPh>
    <rPh sb="7" eb="9">
      <t>サンプ</t>
    </rPh>
    <phoneticPr fontId="5"/>
  </si>
  <si>
    <t>土壌処理</t>
    <rPh sb="0" eb="2">
      <t>ドジョウ</t>
    </rPh>
    <rPh sb="2" eb="4">
      <t>ショリ</t>
    </rPh>
    <phoneticPr fontId="5"/>
  </si>
  <si>
    <t>製剤の防虫・防腐・防蟻</t>
    <rPh sb="0" eb="2">
      <t>セイザイ</t>
    </rPh>
    <rPh sb="3" eb="5">
      <t>ボウチュウ</t>
    </rPh>
    <rPh sb="6" eb="7">
      <t>ボウ</t>
    </rPh>
    <rPh sb="7" eb="8">
      <t>フ</t>
    </rPh>
    <rPh sb="9" eb="10">
      <t>ボウ</t>
    </rPh>
    <rPh sb="10" eb="11">
      <t>ギ</t>
    </rPh>
    <phoneticPr fontId="5"/>
  </si>
  <si>
    <t>加圧注入処理　K3</t>
    <rPh sb="0" eb="2">
      <t>カアツ</t>
    </rPh>
    <rPh sb="2" eb="4">
      <t>チュウニュウ</t>
    </rPh>
    <rPh sb="4" eb="6">
      <t>ショリ</t>
    </rPh>
    <phoneticPr fontId="5"/>
  </si>
  <si>
    <t>処理</t>
    <rPh sb="0" eb="2">
      <t>ショリ</t>
    </rPh>
    <phoneticPr fontId="5"/>
  </si>
  <si>
    <t>加圧注入処理K1+AQ処理</t>
    <rPh sb="0" eb="2">
      <t>カアツ</t>
    </rPh>
    <rPh sb="2" eb="4">
      <t>チュウニュウ</t>
    </rPh>
    <rPh sb="4" eb="6">
      <t>ショリ</t>
    </rPh>
    <rPh sb="11" eb="13">
      <t>ショリ</t>
    </rPh>
    <phoneticPr fontId="5"/>
  </si>
  <si>
    <t>製剤の防虫・防蟻処理</t>
    <rPh sb="0" eb="2">
      <t>セイザイ</t>
    </rPh>
    <rPh sb="3" eb="5">
      <t>ボウチュウ</t>
    </rPh>
    <rPh sb="6" eb="7">
      <t>ボウ</t>
    </rPh>
    <rPh sb="7" eb="8">
      <t>ギ</t>
    </rPh>
    <rPh sb="8" eb="10">
      <t>ショリ</t>
    </rPh>
    <phoneticPr fontId="5"/>
  </si>
  <si>
    <t>造作材</t>
    <rPh sb="0" eb="2">
      <t>ゾウサク</t>
    </rPh>
    <rPh sb="2" eb="3">
      <t>ザイ</t>
    </rPh>
    <phoneticPr fontId="5"/>
  </si>
  <si>
    <t>処分費・運搬費</t>
    <rPh sb="0" eb="2">
      <t>ショブン</t>
    </rPh>
    <rPh sb="2" eb="3">
      <t>ヒ</t>
    </rPh>
    <rPh sb="4" eb="6">
      <t>ウンパン</t>
    </rPh>
    <rPh sb="6" eb="7">
      <t>ヒ</t>
    </rPh>
    <phoneticPr fontId="5"/>
  </si>
  <si>
    <t>Kg</t>
    <phoneticPr fontId="5"/>
  </si>
  <si>
    <t>直接仮設工事</t>
  </si>
  <si>
    <t>養生</t>
  </si>
  <si>
    <t>露出防水・簡易防水</t>
  </si>
  <si>
    <t>（屋上防水改修）</t>
  </si>
  <si>
    <t>(塗膜･ｼｰﾄ)</t>
  </si>
  <si>
    <t>㎡</t>
  </si>
  <si>
    <t>整理清掃後片付け</t>
  </si>
  <si>
    <t>（外壁改修）</t>
  </si>
  <si>
    <t>枠組本足場</t>
  </si>
  <si>
    <t>縦枠600×1700布枠500+240</t>
  </si>
  <si>
    <t>（手すり先行方式）</t>
  </si>
  <si>
    <t>12m未満</t>
  </si>
  <si>
    <t>安全手すり</t>
  </si>
  <si>
    <t>(手すり先行方式)</t>
  </si>
  <si>
    <t>枠組本足場用</t>
  </si>
  <si>
    <t>ｍ</t>
  </si>
  <si>
    <t>ﾈｯﾄ状養生ｼｰﾄ張り</t>
  </si>
  <si>
    <t>防炎Ⅱ類</t>
  </si>
  <si>
    <t>養生（内部改修）</t>
  </si>
  <si>
    <t>複合改修</t>
  </si>
  <si>
    <t>内部仕上足場</t>
  </si>
  <si>
    <t>階高4.0m以下 脚立足場</t>
  </si>
  <si>
    <t>(内部改修)</t>
  </si>
  <si>
    <t>一般</t>
  </si>
  <si>
    <t>仮設材運搬(枠組本足場)</t>
  </si>
  <si>
    <t>建枠幅600(二枚布)</t>
  </si>
  <si>
    <t>仮設材運搬</t>
  </si>
  <si>
    <t>(安全てすり)</t>
  </si>
  <si>
    <t>(内部仕上足場)</t>
  </si>
  <si>
    <t>平屋建(脚立足場）</t>
  </si>
  <si>
    <t>(ｼｰﾄ･ﾈｯﾄ類)</t>
  </si>
  <si>
    <t>防水改修工事</t>
  </si>
  <si>
    <t>（屋根）</t>
  </si>
  <si>
    <t>(X-2) 厚さ3㎜(材工共)</t>
  </si>
  <si>
    <t>ウレタン塗膜防水</t>
  </si>
  <si>
    <t>平面</t>
  </si>
  <si>
    <t>立上り面</t>
  </si>
  <si>
    <t>ケレン</t>
  </si>
  <si>
    <t>床</t>
  </si>
  <si>
    <t>既存下地処理</t>
  </si>
  <si>
    <t>高圧水洗工法　15Ｍpa以上</t>
  </si>
  <si>
    <t>既存下地劣化部の除去</t>
  </si>
  <si>
    <t>Uカットシ－ル充填</t>
  </si>
  <si>
    <t>ひび割れ補修</t>
  </si>
  <si>
    <t>W0.45×L=0.50</t>
  </si>
  <si>
    <t>W0.50×L=0.90</t>
  </si>
  <si>
    <t>W0.80×L=1.75</t>
  </si>
  <si>
    <t>ポリマ-セメント充填</t>
  </si>
  <si>
    <t>欠損部補修</t>
  </si>
  <si>
    <t>W0.20×L=5.60</t>
  </si>
  <si>
    <t>W0.20×L=1.80</t>
  </si>
  <si>
    <t>W0.20×L=0.90</t>
  </si>
  <si>
    <t>W0.20×L=2.90</t>
  </si>
  <si>
    <t>エポキシ樹脂注入工法</t>
  </si>
  <si>
    <t>エポキシ樹脂モルタル</t>
  </si>
  <si>
    <t>スラブ貫通孔φ200充填</t>
  </si>
  <si>
    <t>ヵ所</t>
  </si>
  <si>
    <t>（外部）</t>
  </si>
  <si>
    <t>PS-2　　10×10</t>
  </si>
  <si>
    <t>シ-リング</t>
  </si>
  <si>
    <t>ポルサルファイド</t>
  </si>
  <si>
    <t>外壁改修工事</t>
  </si>
  <si>
    <t>エマルションペント</t>
  </si>
  <si>
    <t>EP-G</t>
  </si>
  <si>
    <t>建具周囲モルタル充填</t>
  </si>
  <si>
    <t>施工数量調査</t>
  </si>
  <si>
    <t>(外壁改修）</t>
  </si>
  <si>
    <t>打放し面仕上げ塗材改修</t>
  </si>
  <si>
    <t>屋根改修工事</t>
  </si>
  <si>
    <t>県産赤瓦（S瓦）葺き</t>
  </si>
  <si>
    <t>S 形 瓦</t>
  </si>
  <si>
    <t>枚</t>
  </si>
  <si>
    <t>役 物 瓦</t>
  </si>
  <si>
    <t>〃</t>
  </si>
  <si>
    <t>棟 瓦</t>
  </si>
  <si>
    <t>鬼 瓦</t>
  </si>
  <si>
    <t>巴 瓦</t>
  </si>
  <si>
    <t>瓦 桟</t>
  </si>
  <si>
    <t>本</t>
  </si>
  <si>
    <t>防水ル－フィング</t>
  </si>
  <si>
    <t>施工費</t>
  </si>
  <si>
    <t>那覇～渡嘉敷</t>
  </si>
  <si>
    <t>瓦配送費</t>
  </si>
  <si>
    <t>8パレット　瓦</t>
  </si>
  <si>
    <t>P</t>
  </si>
  <si>
    <t>　〃</t>
  </si>
  <si>
    <t>5パレット　資材</t>
  </si>
  <si>
    <t>野地板</t>
  </si>
  <si>
    <t>屋根面　施工手間</t>
  </si>
  <si>
    <t>養生シート</t>
  </si>
  <si>
    <t>屋根面　</t>
  </si>
  <si>
    <t>宿泊費</t>
  </si>
  <si>
    <t>作業員</t>
  </si>
  <si>
    <t>式</t>
  </si>
  <si>
    <t>木製建具改修工事</t>
  </si>
  <si>
    <t>既設建具調整</t>
  </si>
  <si>
    <t>（WS/1・2・4）</t>
  </si>
  <si>
    <t>（WE/1・2）</t>
  </si>
  <si>
    <t>新設建具</t>
  </si>
  <si>
    <t>（WD/3・4）(収納 1～7)</t>
  </si>
  <si>
    <t>（収納1～7）</t>
  </si>
  <si>
    <t>建具撤去処分</t>
  </si>
  <si>
    <t>（WD/1～3）</t>
  </si>
  <si>
    <t>宿泊・交通費</t>
  </si>
  <si>
    <t>金属製建具改修工事</t>
  </si>
  <si>
    <t>AE/2　戸車取替</t>
  </si>
  <si>
    <t>AE/2A　可動式網戸張替　</t>
  </si>
  <si>
    <t>1.700×1.800</t>
  </si>
  <si>
    <t>AE/3　戸車取替</t>
  </si>
  <si>
    <t>AE/3A　可動式網戸張替　</t>
  </si>
  <si>
    <t>1.800×2.100</t>
  </si>
  <si>
    <t>AW/1　戸車取替</t>
  </si>
  <si>
    <t>AW/2　戸車取替</t>
  </si>
  <si>
    <t>AW/3　戸車取替</t>
  </si>
  <si>
    <t>AW/3A　可動式網戸張替　</t>
  </si>
  <si>
    <t>1.760×1.340</t>
  </si>
  <si>
    <t>AW/4　戸車取替</t>
  </si>
  <si>
    <t>AW/5　戸車取替</t>
  </si>
  <si>
    <t>AW/6　戸車取替</t>
  </si>
  <si>
    <t>AW/7　戸車取替</t>
  </si>
  <si>
    <t>AW/10　戸車取替</t>
  </si>
  <si>
    <t>取付調整費</t>
  </si>
  <si>
    <t>運搬費</t>
  </si>
  <si>
    <t>法定福利費</t>
  </si>
  <si>
    <t>海上輸送費</t>
  </si>
  <si>
    <t>内装改修工事</t>
  </si>
  <si>
    <t>床下地板撤去</t>
  </si>
  <si>
    <t>集積共</t>
  </si>
  <si>
    <t>敷居撤去</t>
  </si>
  <si>
    <t>畳撤去</t>
  </si>
  <si>
    <t>一畳　集積共</t>
  </si>
  <si>
    <t>半畳　集積共</t>
  </si>
  <si>
    <t>壁下地撤去</t>
  </si>
  <si>
    <t>一重張り一般</t>
  </si>
  <si>
    <t>天井合板ボード撤去</t>
  </si>
  <si>
    <t>天井下地撤去</t>
  </si>
  <si>
    <t>（新設）</t>
  </si>
  <si>
    <t>厚15杉フロ－リング張り</t>
  </si>
  <si>
    <t>施工手間</t>
  </si>
  <si>
    <t>厚15杉下地板</t>
  </si>
  <si>
    <t>畳敷き</t>
  </si>
  <si>
    <t>一畳　敷き手間</t>
  </si>
  <si>
    <t>厚3㎜</t>
  </si>
  <si>
    <t>壁</t>
  </si>
  <si>
    <t>キッチンパネル張り</t>
  </si>
  <si>
    <t>化粧合板張り</t>
  </si>
  <si>
    <t>ラワン合板張り</t>
  </si>
  <si>
    <t>胴縁組</t>
  </si>
  <si>
    <t>廻り縁</t>
  </si>
  <si>
    <t>天井</t>
  </si>
  <si>
    <t>和風天井</t>
  </si>
  <si>
    <t>厚9.5㎜吸音板張り</t>
  </si>
  <si>
    <t>5.5㎜ラワン合板下地</t>
  </si>
  <si>
    <t>（内部）</t>
  </si>
  <si>
    <t>コンクリ－トブロック帳壁</t>
  </si>
  <si>
    <t>空洞ブロック　厚190</t>
  </si>
  <si>
    <t>内装壁タイル張り</t>
  </si>
  <si>
    <t>角108　磁器質</t>
  </si>
  <si>
    <t>45×45×4.000</t>
  </si>
  <si>
    <t>ｍ3</t>
  </si>
  <si>
    <t>杉上小節</t>
  </si>
  <si>
    <t>造作材</t>
  </si>
  <si>
    <t>土壌処理</t>
  </si>
  <si>
    <t>塗装改修工事</t>
  </si>
  <si>
    <t>U C 塗り</t>
  </si>
  <si>
    <t>木部</t>
  </si>
  <si>
    <t>モルタル面</t>
  </si>
  <si>
    <t>EP-G 塗り</t>
  </si>
  <si>
    <t>素地ごしらえB種共</t>
  </si>
  <si>
    <t>C L 塗り</t>
  </si>
  <si>
    <t>木部（屋内）</t>
  </si>
  <si>
    <t>木部素地ごしらえ</t>
  </si>
  <si>
    <t>金属製建具工事</t>
  </si>
  <si>
    <t>AE/1　アルミ引き違い戸</t>
  </si>
  <si>
    <t>1.740×2.180</t>
  </si>
  <si>
    <t>アルミ雨戸</t>
  </si>
  <si>
    <t>AW/8　アルミすべり出し窓</t>
  </si>
  <si>
    <t>440×570</t>
  </si>
  <si>
    <t>AW/9　70㎜アルミ引き違い窓</t>
  </si>
  <si>
    <t>680×500</t>
  </si>
  <si>
    <t>AD/1　70㎜アルミフラッシュ戸</t>
  </si>
  <si>
    <t>800×1.800</t>
  </si>
  <si>
    <t>ガラス工事</t>
  </si>
  <si>
    <t>型板ガラス</t>
  </si>
  <si>
    <t>厚6㎜</t>
  </si>
  <si>
    <t>網入り型板ガラス</t>
  </si>
  <si>
    <t>厚6.8㎜</t>
  </si>
  <si>
    <t>仕上げユニット工事</t>
  </si>
  <si>
    <t>システムキッチン</t>
  </si>
  <si>
    <t>L=2.500</t>
  </si>
  <si>
    <t>台</t>
  </si>
  <si>
    <t>吊り戸棚</t>
  </si>
  <si>
    <t>幅900×高さ500</t>
  </si>
  <si>
    <t>幅700×高さ500</t>
  </si>
  <si>
    <t>幅300×高さ500</t>
  </si>
  <si>
    <t>レンジフ－ド</t>
  </si>
  <si>
    <t>キッチン用水栓</t>
  </si>
  <si>
    <t>キッチン用水切り</t>
  </si>
  <si>
    <t>キッチン施工費</t>
  </si>
  <si>
    <t>渡航費</t>
  </si>
  <si>
    <t>海上運搬費</t>
  </si>
  <si>
    <t>解体工事</t>
  </si>
  <si>
    <t>コンクリート</t>
  </si>
  <si>
    <t>コンクリート撤去</t>
  </si>
  <si>
    <t>ブレ-カ集積共</t>
  </si>
  <si>
    <t>CB　撤 去</t>
  </si>
  <si>
    <t>カッター入れ</t>
  </si>
  <si>
    <t>新設建具廻り</t>
  </si>
  <si>
    <t>10ｔダンプ</t>
  </si>
  <si>
    <t>現場～渡嘉敷　港</t>
  </si>
  <si>
    <t>那覇　港～処分施設</t>
  </si>
  <si>
    <t>4ｔダンプ</t>
  </si>
  <si>
    <t>ダンプトラック</t>
  </si>
  <si>
    <t>10ｔ車　Ｌ＝6.000</t>
  </si>
  <si>
    <t>往復</t>
  </si>
  <si>
    <t>4ｔ車　Ｌ＝5.000</t>
  </si>
  <si>
    <t xml:space="preserve">  </t>
  </si>
  <si>
    <t>廃材処分費</t>
  </si>
  <si>
    <t>産業廃棄物処分</t>
  </si>
  <si>
    <t>がれき類</t>
  </si>
  <si>
    <t>渡嘉敷村　</t>
  </si>
  <si>
    <t>渡嘉敷村空き家活用整備事業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</si>
</sst>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.0_);[Red]\(#,##0.0\)"/>
    <numFmt numFmtId="177" formatCode="#,##0;[Red]&quot;▲&quot;#,##0"/>
    <numFmt numFmtId="178" formatCode="#,##0.0;[Red]\-#,##0.0"/>
    <numFmt numFmtId="179" formatCode="#,##0;[Red]#,##0"/>
  </numFmts>
  <fonts count="12">
    <font>
      <sz val="11"/>
      <color theme="1"/>
      <name val="ＭＳ Ｐゴシック"/>
      <family val="2"/>
      <charset val="128"/>
      <scheme val="minor"/>
    </font>
    <font>
      <sz val="10"/>
      <name val="明朝"/>
      <family val="1"/>
      <charset val="128"/>
    </font>
    <font>
      <sz val="9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2"/>
      <name val="ＭＳ Ｐ明朝"/>
      <family val="1"/>
      <charset val="128"/>
    </font>
    <font>
      <sz val="6"/>
      <name val="ＭＳ Ｐ明朝"/>
      <family val="1"/>
      <charset val="128"/>
    </font>
    <font>
      <b/>
      <sz val="14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明朝"/>
      <family val="1"/>
      <charset val="128"/>
    </font>
    <font>
      <b/>
      <sz val="10"/>
      <name val="ＭＳ 明朝"/>
      <family val="1"/>
      <charset val="128"/>
    </font>
    <font>
      <sz val="9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9" fillId="0" borderId="0" applyFont="0" applyFill="0" applyBorder="0" applyAlignment="0" applyProtection="0">
      <alignment vertical="center"/>
    </xf>
    <xf numFmtId="0" fontId="1" fillId="0" borderId="0"/>
    <xf numFmtId="38" fontId="4" fillId="0" borderId="0"/>
  </cellStyleXfs>
  <cellXfs count="88">
    <xf numFmtId="0" fontId="0" fillId="0" borderId="0" xfId="0">
      <alignment vertical="center"/>
    </xf>
    <xf numFmtId="0" fontId="2" fillId="0" borderId="0" xfId="2" applyFont="1"/>
    <xf numFmtId="0" fontId="2" fillId="0" borderId="0" xfId="2" applyFont="1" applyAlignment="1">
      <alignment horizontal="right"/>
    </xf>
    <xf numFmtId="0" fontId="2" fillId="0" borderId="0" xfId="2" applyFont="1" applyAlignment="1">
      <alignment horizontal="center"/>
    </xf>
    <xf numFmtId="0" fontId="2" fillId="0" borderId="0" xfId="2" applyFont="1" applyAlignment="1">
      <alignment horizontal="left"/>
    </xf>
    <xf numFmtId="0" fontId="2" fillId="0" borderId="0" xfId="2" applyFont="1" applyAlignment="1">
      <alignment shrinkToFit="1"/>
    </xf>
    <xf numFmtId="176" fontId="2" fillId="0" borderId="0" xfId="2" applyNumberFormat="1" applyFont="1" applyAlignment="1">
      <alignment horizontal="right" wrapText="1"/>
    </xf>
    <xf numFmtId="177" fontId="2" fillId="0" borderId="0" xfId="3" applyNumberFormat="1" applyFont="1" applyAlignment="1">
      <alignment shrinkToFit="1"/>
    </xf>
    <xf numFmtId="0" fontId="6" fillId="0" borderId="1" xfId="2" applyFont="1" applyBorder="1" applyAlignment="1">
      <alignment horizontal="center" vertical="center"/>
    </xf>
    <xf numFmtId="0" fontId="2" fillId="0" borderId="2" xfId="2" applyFont="1" applyBorder="1" applyAlignment="1">
      <alignment horizontal="centerContinuous" vertical="center"/>
    </xf>
    <xf numFmtId="0" fontId="6" fillId="0" borderId="2" xfId="2" applyFont="1" applyBorder="1" applyAlignment="1">
      <alignment horizontal="center" vertical="center"/>
    </xf>
    <xf numFmtId="177" fontId="6" fillId="0" borderId="2" xfId="2" applyNumberFormat="1" applyFont="1" applyBorder="1" applyAlignment="1">
      <alignment horizontal="center" vertical="center" shrinkToFit="1"/>
    </xf>
    <xf numFmtId="177" fontId="2" fillId="0" borderId="2" xfId="3" applyNumberFormat="1" applyFont="1" applyBorder="1" applyAlignment="1">
      <alignment horizontal="centerContinuous" vertical="center" shrinkToFit="1"/>
    </xf>
    <xf numFmtId="0" fontId="7" fillId="0" borderId="3" xfId="2" applyFont="1" applyBorder="1" applyAlignment="1">
      <alignment horizontal="right" shrinkToFit="1"/>
    </xf>
    <xf numFmtId="0" fontId="7" fillId="0" borderId="4" xfId="2" applyFont="1" applyBorder="1" applyAlignment="1">
      <alignment horizontal="center"/>
    </xf>
    <xf numFmtId="0" fontId="7" fillId="0" borderId="5" xfId="2" applyFont="1" applyBorder="1"/>
    <xf numFmtId="0" fontId="7" fillId="0" borderId="6" xfId="2" applyFont="1" applyBorder="1" applyAlignment="1">
      <alignment horizontal="center"/>
    </xf>
    <xf numFmtId="0" fontId="7" fillId="0" borderId="7" xfId="2" applyFont="1" applyBorder="1"/>
    <xf numFmtId="0" fontId="7" fillId="0" borderId="8" xfId="2" applyFont="1" applyBorder="1" applyAlignment="1">
      <alignment horizontal="center" shrinkToFit="1"/>
    </xf>
    <xf numFmtId="176" fontId="7" fillId="0" borderId="9" xfId="2" applyNumberFormat="1" applyFont="1" applyBorder="1" applyAlignment="1">
      <alignment horizontal="center" wrapText="1"/>
    </xf>
    <xf numFmtId="0" fontId="7" fillId="0" borderId="9" xfId="2" applyFont="1" applyBorder="1" applyAlignment="1">
      <alignment shrinkToFit="1"/>
    </xf>
    <xf numFmtId="177" fontId="7" fillId="0" borderId="9" xfId="3" applyNumberFormat="1" applyFont="1" applyBorder="1" applyAlignment="1">
      <alignment horizontal="center" shrinkToFit="1"/>
    </xf>
    <xf numFmtId="0" fontId="7" fillId="0" borderId="10" xfId="2" applyFont="1" applyBorder="1" applyAlignment="1">
      <alignment horizontal="center" shrinkToFit="1"/>
    </xf>
    <xf numFmtId="0" fontId="7" fillId="0" borderId="11" xfId="2" applyFont="1" applyBorder="1" applyAlignment="1">
      <alignment horizontal="center"/>
    </xf>
    <xf numFmtId="0" fontId="7" fillId="0" borderId="12" xfId="2" applyFont="1" applyBorder="1"/>
    <xf numFmtId="0" fontId="8" fillId="0" borderId="13" xfId="2" applyFont="1" applyBorder="1"/>
    <xf numFmtId="0" fontId="8" fillId="0" borderId="12" xfId="2" applyFont="1" applyBorder="1" applyAlignment="1">
      <alignment shrinkToFit="1"/>
    </xf>
    <xf numFmtId="0" fontId="7" fillId="0" borderId="14" xfId="1" applyNumberFormat="1" applyFont="1" applyBorder="1" applyAlignment="1">
      <alignment horizontal="right" wrapText="1"/>
    </xf>
    <xf numFmtId="0" fontId="7" fillId="0" borderId="14" xfId="2" applyFont="1" applyBorder="1" applyAlignment="1">
      <alignment horizontal="center"/>
    </xf>
    <xf numFmtId="177" fontId="7" fillId="0" borderId="14" xfId="1" applyNumberFormat="1" applyFont="1" applyBorder="1" applyAlignment="1">
      <alignment horizontal="right" shrinkToFit="1"/>
    </xf>
    <xf numFmtId="0" fontId="7" fillId="0" borderId="15" xfId="2" applyFont="1" applyBorder="1" applyAlignment="1">
      <alignment horizontal="left" shrinkToFit="1"/>
    </xf>
    <xf numFmtId="0" fontId="7" fillId="0" borderId="16" xfId="2" applyFont="1" applyBorder="1" applyAlignment="1">
      <alignment horizontal="center"/>
    </xf>
    <xf numFmtId="0" fontId="7" fillId="0" borderId="17" xfId="2" applyFont="1" applyBorder="1"/>
    <xf numFmtId="0" fontId="7" fillId="0" borderId="17" xfId="2" applyFont="1" applyBorder="1" applyAlignment="1">
      <alignment shrinkToFit="1"/>
    </xf>
    <xf numFmtId="0" fontId="8" fillId="0" borderId="18" xfId="2" applyFont="1" applyBorder="1"/>
    <xf numFmtId="0" fontId="2" fillId="0" borderId="17" xfId="2" applyFont="1" applyBorder="1" applyAlignment="1">
      <alignment horizontal="left" shrinkToFit="1"/>
    </xf>
    <xf numFmtId="0" fontId="7" fillId="0" borderId="19" xfId="1" applyNumberFormat="1" applyFont="1" applyBorder="1" applyAlignment="1">
      <alignment wrapText="1"/>
    </xf>
    <xf numFmtId="0" fontId="7" fillId="0" borderId="19" xfId="2" applyFont="1" applyBorder="1" applyAlignment="1">
      <alignment horizontal="center"/>
    </xf>
    <xf numFmtId="177" fontId="7" fillId="0" borderId="19" xfId="1" applyNumberFormat="1" applyFont="1" applyBorder="1" applyAlignment="1">
      <alignment horizontal="right" shrinkToFit="1"/>
    </xf>
    <xf numFmtId="177" fontId="7" fillId="0" borderId="0" xfId="1" applyNumberFormat="1" applyFont="1" applyAlignment="1">
      <alignment horizontal="right" shrinkToFit="1"/>
    </xf>
    <xf numFmtId="0" fontId="2" fillId="0" borderId="20" xfId="2" applyFont="1" applyBorder="1" applyAlignment="1">
      <alignment horizontal="left" shrinkToFit="1"/>
    </xf>
    <xf numFmtId="38" fontId="2" fillId="0" borderId="0" xfId="2" applyNumberFormat="1" applyFont="1"/>
    <xf numFmtId="0" fontId="7" fillId="0" borderId="12" xfId="2" applyFont="1" applyBorder="1" applyAlignment="1">
      <alignment shrinkToFit="1"/>
    </xf>
    <xf numFmtId="0" fontId="2" fillId="0" borderId="12" xfId="2" applyFont="1" applyBorder="1" applyAlignment="1">
      <alignment shrinkToFit="1"/>
    </xf>
    <xf numFmtId="0" fontId="7" fillId="0" borderId="14" xfId="1" applyNumberFormat="1" applyFont="1" applyBorder="1" applyAlignment="1"/>
    <xf numFmtId="38" fontId="2" fillId="0" borderId="15" xfId="2" applyNumberFormat="1" applyFont="1" applyBorder="1" applyAlignment="1">
      <alignment horizontal="left" shrinkToFit="1"/>
    </xf>
    <xf numFmtId="0" fontId="2" fillId="0" borderId="17" xfId="2" applyFont="1" applyBorder="1" applyAlignment="1">
      <alignment shrinkToFit="1"/>
    </xf>
    <xf numFmtId="1" fontId="7" fillId="0" borderId="19" xfId="1" applyNumberFormat="1" applyFont="1" applyBorder="1" applyAlignment="1"/>
    <xf numFmtId="38" fontId="2" fillId="0" borderId="20" xfId="2" applyNumberFormat="1" applyFont="1" applyBorder="1" applyAlignment="1">
      <alignment horizontal="left" shrinkToFit="1"/>
    </xf>
    <xf numFmtId="0" fontId="7" fillId="0" borderId="19" xfId="1" applyNumberFormat="1" applyFont="1" applyBorder="1" applyAlignment="1"/>
    <xf numFmtId="38" fontId="7" fillId="0" borderId="19" xfId="1" applyFont="1" applyBorder="1" applyAlignment="1"/>
    <xf numFmtId="0" fontId="7" fillId="0" borderId="17" xfId="2" applyFont="1" applyBorder="1" applyAlignment="1">
      <alignment horizontal="center" shrinkToFit="1"/>
    </xf>
    <xf numFmtId="178" fontId="7" fillId="0" borderId="19" xfId="1" applyNumberFormat="1" applyFont="1" applyBorder="1" applyAlignment="1"/>
    <xf numFmtId="0" fontId="7" fillId="0" borderId="21" xfId="2" applyFont="1" applyBorder="1" applyAlignment="1">
      <alignment horizontal="center"/>
    </xf>
    <xf numFmtId="0" fontId="7" fillId="0" borderId="22" xfId="2" applyFont="1" applyBorder="1"/>
    <xf numFmtId="0" fontId="7" fillId="0" borderId="22" xfId="2" applyFont="1" applyBorder="1" applyAlignment="1">
      <alignment shrinkToFit="1"/>
    </xf>
    <xf numFmtId="0" fontId="8" fillId="0" borderId="23" xfId="2" applyFont="1" applyBorder="1"/>
    <xf numFmtId="0" fontId="2" fillId="0" borderId="22" xfId="2" applyFont="1" applyBorder="1" applyAlignment="1">
      <alignment shrinkToFit="1"/>
    </xf>
    <xf numFmtId="0" fontId="7" fillId="0" borderId="24" xfId="1" applyNumberFormat="1" applyFont="1" applyBorder="1" applyAlignment="1"/>
    <xf numFmtId="0" fontId="7" fillId="0" borderId="24" xfId="2" applyFont="1" applyBorder="1" applyAlignment="1">
      <alignment horizontal="center"/>
    </xf>
    <xf numFmtId="177" fontId="7" fillId="0" borderId="24" xfId="1" applyNumberFormat="1" applyFont="1" applyBorder="1" applyAlignment="1">
      <alignment horizontal="right" shrinkToFit="1"/>
    </xf>
    <xf numFmtId="38" fontId="2" fillId="0" borderId="25" xfId="2" applyNumberFormat="1" applyFont="1" applyBorder="1" applyAlignment="1">
      <alignment horizontal="left" shrinkToFit="1"/>
    </xf>
    <xf numFmtId="0" fontId="2" fillId="0" borderId="0" xfId="2" applyFont="1" applyAlignment="1">
      <alignment vertical="top"/>
    </xf>
    <xf numFmtId="177" fontId="10" fillId="0" borderId="19" xfId="1" applyNumberFormat="1" applyFont="1" applyBorder="1" applyAlignment="1">
      <alignment horizontal="right" shrinkToFit="1"/>
    </xf>
    <xf numFmtId="177" fontId="10" fillId="0" borderId="14" xfId="1" applyNumberFormat="1" applyFont="1" applyBorder="1" applyAlignment="1">
      <alignment horizontal="right" shrinkToFit="1"/>
    </xf>
    <xf numFmtId="38" fontId="7" fillId="0" borderId="14" xfId="1" applyFont="1" applyBorder="1" applyAlignment="1"/>
    <xf numFmtId="0" fontId="7" fillId="0" borderId="22" xfId="2" applyFont="1" applyBorder="1" applyAlignment="1">
      <alignment horizontal="center" shrinkToFit="1"/>
    </xf>
    <xf numFmtId="0" fontId="10" fillId="0" borderId="12" xfId="2" applyFont="1" applyBorder="1" applyAlignment="1">
      <alignment shrinkToFit="1"/>
    </xf>
    <xf numFmtId="38" fontId="7" fillId="0" borderId="19" xfId="1" applyNumberFormat="1" applyFont="1" applyBorder="1" applyAlignment="1"/>
    <xf numFmtId="179" fontId="7" fillId="0" borderId="19" xfId="1" applyNumberFormat="1" applyFont="1" applyBorder="1" applyAlignment="1"/>
    <xf numFmtId="0" fontId="11" fillId="0" borderId="0" xfId="2" applyFont="1"/>
    <xf numFmtId="0" fontId="7" fillId="0" borderId="17" xfId="2" applyFont="1" applyBorder="1" applyAlignment="1">
      <alignment horizontal="left" shrinkToFit="1"/>
    </xf>
    <xf numFmtId="0" fontId="7" fillId="0" borderId="12" xfId="2" applyFont="1" applyBorder="1" applyAlignment="1">
      <alignment horizontal="center" shrinkToFit="1"/>
    </xf>
    <xf numFmtId="0" fontId="7" fillId="2" borderId="4" xfId="2" applyFont="1" applyFill="1" applyBorder="1" applyAlignment="1">
      <alignment horizontal="center"/>
    </xf>
    <xf numFmtId="0" fontId="7" fillId="2" borderId="5" xfId="2" applyFont="1" applyFill="1" applyBorder="1"/>
    <xf numFmtId="0" fontId="7" fillId="2" borderId="6" xfId="2" applyFont="1" applyFill="1" applyBorder="1" applyAlignment="1">
      <alignment horizontal="center"/>
    </xf>
    <xf numFmtId="0" fontId="7" fillId="2" borderId="7" xfId="2" applyFont="1" applyFill="1" applyBorder="1"/>
    <xf numFmtId="0" fontId="7" fillId="2" borderId="8" xfId="2" applyFont="1" applyFill="1" applyBorder="1" applyAlignment="1">
      <alignment horizontal="center" shrinkToFit="1"/>
    </xf>
    <xf numFmtId="176" fontId="7" fillId="2" borderId="9" xfId="2" applyNumberFormat="1" applyFont="1" applyFill="1" applyBorder="1" applyAlignment="1">
      <alignment horizontal="center" wrapText="1"/>
    </xf>
    <xf numFmtId="0" fontId="7" fillId="2" borderId="9" xfId="2" applyFont="1" applyFill="1" applyBorder="1" applyAlignment="1">
      <alignment shrinkToFit="1"/>
    </xf>
    <xf numFmtId="177" fontId="7" fillId="2" borderId="9" xfId="3" applyNumberFormat="1" applyFont="1" applyFill="1" applyBorder="1" applyAlignment="1">
      <alignment horizontal="center" shrinkToFit="1"/>
    </xf>
    <xf numFmtId="0" fontId="7" fillId="2" borderId="10" xfId="2" applyFont="1" applyFill="1" applyBorder="1" applyAlignment="1">
      <alignment horizontal="center" shrinkToFit="1"/>
    </xf>
    <xf numFmtId="177" fontId="7" fillId="2" borderId="14" xfId="1" applyNumberFormat="1" applyFont="1" applyFill="1" applyBorder="1" applyAlignment="1">
      <alignment horizontal="right" shrinkToFit="1"/>
    </xf>
    <xf numFmtId="177" fontId="7" fillId="2" borderId="0" xfId="1" applyNumberFormat="1" applyFont="1" applyFill="1" applyAlignment="1">
      <alignment horizontal="right" shrinkToFit="1"/>
    </xf>
    <xf numFmtId="177" fontId="7" fillId="2" borderId="19" xfId="1" applyNumberFormat="1" applyFont="1" applyFill="1" applyBorder="1" applyAlignment="1">
      <alignment horizontal="right" shrinkToFit="1"/>
    </xf>
    <xf numFmtId="177" fontId="7" fillId="2" borderId="24" xfId="1" applyNumberFormat="1" applyFont="1" applyFill="1" applyBorder="1" applyAlignment="1">
      <alignment horizontal="right" shrinkToFit="1"/>
    </xf>
    <xf numFmtId="177" fontId="2" fillId="0" borderId="0" xfId="3" applyNumberFormat="1" applyFont="1" applyAlignment="1">
      <alignment horizontal="right" vertical="top" shrinkToFit="1"/>
    </xf>
    <xf numFmtId="177" fontId="2" fillId="0" borderId="26" xfId="3" applyNumberFormat="1" applyFont="1" applyBorder="1" applyAlignment="1">
      <alignment horizontal="right" vertical="top" shrinkToFit="1"/>
    </xf>
  </cellXfs>
  <cellStyles count="4">
    <cellStyle name="桁区切り" xfId="1" builtinId="6"/>
    <cellStyle name="桁区切り_美工WC_内訳書-01" xfId="3"/>
    <cellStyle name="標準" xfId="0" builtinId="0"/>
    <cellStyle name="標準_石垣港" xfId="2"/>
  </cellStyles>
  <dxfs count="94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_SERVER\takako\&#65396;&#65400;&#65406;&#65433;&#65411;&#65438;&#65392;&#65408;\&#26360;&#24335;\&#24037;&#20316;&#21336;&#203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517;&#35703;&#39178;&#35703;&#23398;&#26657;/&#21517;&#35703;&#65288;&#35519;&#29702;&#12539;&#39135;&#22530;&#65289;/&#20596;&#28317;&#20195;&#2038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_SERVER\&#20849;&#26377;\&#21335;&#37096;&#22269;&#36947;\&#31992;&#28288;&#36947;&#36335;&#24314;&#29289;&#31561;&#35519;&#26619;&#31639;&#23450;&#26989;&#21209;&#65288;&#12381;&#12398;9&#65289;\&#24037;&#20316;&#29289;&#31561;\No10&#31435;&#31481;&#26408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ruka\d\&#26494;&#30000;&#12539;&#30566;\&#21205;&#29987;&#35519;&#26619;&#3492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工作物調書"/>
      <sheetName val="工Ａ"/>
      <sheetName val="工Ｂ"/>
      <sheetName val="工Ｃ"/>
      <sheetName val="Sheet3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代価表2-1"/>
      <sheetName val="代価表2-3"/>
      <sheetName val="代価表13-3"/>
      <sheetName val="代価表13-4.5"/>
      <sheetName val="代価表13-6.7"/>
      <sheetName val="代価表13-8"/>
      <sheetName val="代価表3-1,2"/>
      <sheetName val="代価表3-3,4"/>
      <sheetName val="代価表3-5,6"/>
      <sheetName val="代価表10-1.2"/>
      <sheetName val="側溝代価"/>
      <sheetName val="仕訳 書"/>
      <sheetName val="内訳書"/>
      <sheetName val="代価表18-1.2"/>
      <sheetName val="代価表18-3.4"/>
      <sheetName val="代価表2-1.2"/>
      <sheetName val="代価表20-1,2"/>
      <sheetName val="代価表20-3,4"/>
      <sheetName val="代価表6-7.8"/>
      <sheetName val="代価表13-1"/>
      <sheetName val="代価表13-2"/>
      <sheetName val="代価表19-2,3"/>
      <sheetName val="金建３"/>
      <sheetName val="代価表19-1,2"/>
      <sheetName val="代価表19-3,4"/>
      <sheetName val="労務単価"/>
      <sheetName val="構内舗装"/>
      <sheetName val="仮設Ａ"/>
      <sheetName val="土工Ａ"/>
      <sheetName val="ｺﾝｸﾘｰﾄＡ"/>
      <sheetName val="型枠Ａ"/>
      <sheetName val="鉄筋Ａ"/>
      <sheetName val="既成Ａ"/>
      <sheetName val="防水Ａ"/>
      <sheetName val="木工Ａ"/>
      <sheetName val="金属Ａ"/>
      <sheetName val="左官Ａ"/>
      <sheetName val="金建Ａ"/>
      <sheetName val="ｶﾞﾗｽＡ"/>
      <sheetName val="塗装Ａ"/>
      <sheetName val="内装Ａ"/>
      <sheetName val="仕訳 97"/>
      <sheetName val="諸経費97"/>
      <sheetName val="仕訳97-1"/>
      <sheetName val="金建"/>
      <sheetName val="ｺﾝｸﾘｰﾄ"/>
      <sheetName val="土工代価"/>
      <sheetName val="ﾙ-ﾌﾄﾞﾚｲﾝ代価 "/>
      <sheetName val="木工代価 "/>
      <sheetName val="木製建具代価 "/>
      <sheetName val="内外装代価 "/>
      <sheetName val="Ｕ形側溝代価"/>
      <sheetName val="側溝蓋代価"/>
      <sheetName val="集水桝代価"/>
      <sheetName val="縁石代価"/>
      <sheetName val="外構境界ﾌﾞﾛｯｸ代価"/>
      <sheetName val="外構コン打設手間代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物件調書 "/>
      <sheetName val="工作物調書"/>
      <sheetName val="立竹木調書"/>
      <sheetName val="動産調書"/>
      <sheetName val="単価表"/>
      <sheetName val="根回単価抽出"/>
      <sheetName val="樹高単価抽出"/>
      <sheetName val="索引表"/>
      <sheetName val="五十音"/>
      <sheetName val="000000"/>
      <sheetName val="100000"/>
      <sheetName val="200000"/>
      <sheetName val="300000"/>
      <sheetName val="400000"/>
      <sheetName val="500000"/>
      <sheetName val="600000"/>
      <sheetName val="700000"/>
      <sheetName val="800000"/>
      <sheetName val="900000"/>
      <sheetName val="a00000"/>
      <sheetName val="入力"/>
      <sheetName val="仮設"/>
      <sheetName val="統計値(RC.CB)"/>
      <sheetName val="躯体"/>
      <sheetName val="外部床"/>
      <sheetName val="外部壁"/>
      <sheetName val="外部天井"/>
      <sheetName val="内部床"/>
      <sheetName val="内部壁"/>
      <sheetName val="内部天井"/>
      <sheetName val="解体"/>
      <sheetName val="発生材"/>
      <sheetName val="統計表(RC.CB)"/>
      <sheetName val="Sheet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集計表"/>
      <sheetName val="動産(m3)"/>
      <sheetName val="動産 (m2)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25"/>
  <sheetViews>
    <sheetView showGridLines="0" showZeros="0" tabSelected="1" view="pageBreakPreview" topLeftCell="C1" zoomScale="110" zoomScaleNormal="100" zoomScaleSheetLayoutView="110" workbookViewId="0">
      <selection activeCell="D2" sqref="D2"/>
    </sheetView>
  </sheetViews>
  <sheetFormatPr defaultColWidth="7" defaultRowHeight="11.25"/>
  <cols>
    <col min="1" max="1" width="3.875" style="1" hidden="1" customWidth="1"/>
    <col min="2" max="2" width="2.375" style="2" hidden="1" customWidth="1"/>
    <col min="3" max="3" width="1.125" style="1" customWidth="1"/>
    <col min="4" max="4" width="3.875" style="3" customWidth="1"/>
    <col min="5" max="5" width="0.875" style="1" customWidth="1"/>
    <col min="6" max="6" width="21" style="4" customWidth="1"/>
    <col min="7" max="7" width="0.75" style="1" customWidth="1"/>
    <col min="8" max="8" width="16.75" style="5" customWidth="1"/>
    <col min="9" max="9" width="6.875" style="6" customWidth="1"/>
    <col min="10" max="10" width="4.5" style="3" customWidth="1"/>
    <col min="11" max="11" width="8.75" style="7" customWidth="1"/>
    <col min="12" max="12" width="10.625" style="7" customWidth="1"/>
    <col min="13" max="13" width="13.375" style="5" customWidth="1"/>
    <col min="14" max="14" width="0.5" style="1" customWidth="1"/>
    <col min="15" max="15" width="10.125" style="1" hidden="1" customWidth="1"/>
    <col min="16" max="16384" width="7" style="1"/>
  </cols>
  <sheetData>
    <row r="1" spans="1:15" ht="15" customHeight="1">
      <c r="A1" s="1">
        <v>1</v>
      </c>
      <c r="B1" s="2" t="str">
        <f>IF(K1="≒",VLOOKUP(A1,$D$4:$F$793,3,FALSE),"")</f>
        <v/>
      </c>
      <c r="O1" s="3" t="s">
        <v>0</v>
      </c>
    </row>
    <row r="2" spans="1:15" ht="45" customHeight="1">
      <c r="D2" s="8"/>
      <c r="E2" s="9"/>
      <c r="F2" s="9"/>
      <c r="G2" s="9"/>
      <c r="H2" s="10" t="s">
        <v>1</v>
      </c>
      <c r="I2" s="10"/>
      <c r="J2" s="10"/>
      <c r="K2" s="11"/>
      <c r="L2" s="12"/>
      <c r="M2" s="13" t="str">
        <f>$O$1&amp;O2</f>
        <v>P-1</v>
      </c>
      <c r="O2" s="1">
        <v>1</v>
      </c>
    </row>
    <row r="3" spans="1:15" s="3" customFormat="1" ht="24" customHeight="1">
      <c r="A3" s="1">
        <v>1</v>
      </c>
      <c r="B3" s="2" t="s">
        <v>2</v>
      </c>
      <c r="D3" s="14" t="s">
        <v>3</v>
      </c>
      <c r="E3" s="15"/>
      <c r="F3" s="16" t="s">
        <v>4</v>
      </c>
      <c r="G3" s="17"/>
      <c r="H3" s="18" t="s">
        <v>5</v>
      </c>
      <c r="I3" s="19" t="s">
        <v>6</v>
      </c>
      <c r="J3" s="20" t="s">
        <v>7</v>
      </c>
      <c r="K3" s="21" t="s">
        <v>8</v>
      </c>
      <c r="L3" s="21" t="s">
        <v>9</v>
      </c>
      <c r="M3" s="22" t="s">
        <v>10</v>
      </c>
    </row>
    <row r="4" spans="1:15" ht="12" customHeight="1">
      <c r="D4" s="23"/>
      <c r="E4" s="24"/>
      <c r="F4" s="24">
        <v>0</v>
      </c>
      <c r="G4" s="25"/>
      <c r="H4" s="26"/>
      <c r="I4" s="27"/>
      <c r="J4" s="28"/>
      <c r="K4" s="29"/>
      <c r="L4" s="29"/>
      <c r="M4" s="30"/>
    </row>
    <row r="5" spans="1:15" ht="12" customHeight="1">
      <c r="A5" s="1">
        <f>+A1</f>
        <v>1</v>
      </c>
      <c r="B5" s="2">
        <f>IF(K5="≒",VLOOKUP(A5,$D$4:$F$1436,3,FALSE),IF(K7="≒","",A5))</f>
        <v>1</v>
      </c>
      <c r="D5" s="31">
        <v>1</v>
      </c>
      <c r="E5" s="32"/>
      <c r="F5" s="33" t="s">
        <v>25</v>
      </c>
      <c r="G5" s="34"/>
      <c r="H5" s="35"/>
      <c r="I5" s="36"/>
      <c r="J5" s="37"/>
      <c r="K5" s="38"/>
      <c r="L5" s="39"/>
      <c r="M5" s="40"/>
      <c r="O5" s="41"/>
    </row>
    <row r="6" spans="1:15" ht="12" customHeight="1">
      <c r="D6" s="23"/>
      <c r="E6" s="24"/>
      <c r="F6" s="42" t="s">
        <v>26</v>
      </c>
      <c r="G6" s="25"/>
      <c r="H6" s="43" t="s">
        <v>27</v>
      </c>
      <c r="I6" s="44"/>
      <c r="J6" s="28"/>
      <c r="K6" s="29"/>
      <c r="L6" s="29"/>
      <c r="M6" s="45"/>
    </row>
    <row r="7" spans="1:15" ht="12" customHeight="1">
      <c r="A7" s="1">
        <f>IF(K5="≒",A5+1,A5)</f>
        <v>1</v>
      </c>
      <c r="B7" s="2">
        <f>IF(K7="≒",VLOOKUP(A7,$D$4:$F$1436,3,FALSE),IF(K9="≒","",A7))</f>
        <v>1</v>
      </c>
      <c r="D7" s="31">
        <v>0</v>
      </c>
      <c r="E7" s="32"/>
      <c r="F7" s="33" t="s">
        <v>28</v>
      </c>
      <c r="G7" s="34"/>
      <c r="H7" s="46" t="s">
        <v>29</v>
      </c>
      <c r="I7" s="47">
        <v>23.1</v>
      </c>
      <c r="J7" s="37" t="s">
        <v>30</v>
      </c>
      <c r="K7" s="38"/>
      <c r="L7" s="38">
        <f>TRUNC(I7*K7)</f>
        <v>0</v>
      </c>
      <c r="M7" s="48"/>
      <c r="O7" s="41">
        <f>ROUNDDOWN(L5,-3)</f>
        <v>0</v>
      </c>
    </row>
    <row r="8" spans="1:15" ht="12" customHeight="1">
      <c r="D8" s="23"/>
      <c r="E8" s="24"/>
      <c r="F8" s="42" t="s">
        <v>31</v>
      </c>
      <c r="G8" s="25"/>
      <c r="H8" s="43" t="s">
        <v>27</v>
      </c>
      <c r="I8" s="44"/>
      <c r="J8" s="28"/>
      <c r="K8" s="29"/>
      <c r="L8" s="29"/>
      <c r="M8" s="45"/>
    </row>
    <row r="9" spans="1:15" ht="12" customHeight="1">
      <c r="A9" s="1">
        <f>IF(K7="≒",A7+1,A7)</f>
        <v>1</v>
      </c>
      <c r="B9" s="2">
        <f>IF(K9="≒",VLOOKUP(A9,$D$4:$F$1436,3,FALSE),IF(K11="≒","",A9))</f>
        <v>1</v>
      </c>
      <c r="D9" s="31">
        <v>0</v>
      </c>
      <c r="E9" s="32"/>
      <c r="F9" s="33" t="s">
        <v>28</v>
      </c>
      <c r="G9" s="34"/>
      <c r="H9" s="46" t="s">
        <v>29</v>
      </c>
      <c r="I9" s="47">
        <v>23.1</v>
      </c>
      <c r="J9" s="37" t="s">
        <v>30</v>
      </c>
      <c r="K9" s="38"/>
      <c r="L9" s="38">
        <f t="shared" ref="L9:L41" si="0">TRUNC(I9*K9)</f>
        <v>0</v>
      </c>
      <c r="M9" s="48"/>
      <c r="O9" s="41">
        <f>ROUNDDOWN(L7,-3)</f>
        <v>0</v>
      </c>
    </row>
    <row r="10" spans="1:15" ht="12" customHeight="1">
      <c r="D10" s="23"/>
      <c r="E10" s="24"/>
      <c r="F10" s="42" t="s">
        <v>26</v>
      </c>
      <c r="G10" s="25"/>
      <c r="H10" s="43">
        <v>0</v>
      </c>
      <c r="I10" s="44"/>
      <c r="J10" s="28"/>
      <c r="K10" s="29"/>
      <c r="L10" s="29">
        <f t="shared" si="0"/>
        <v>0</v>
      </c>
      <c r="M10" s="45"/>
    </row>
    <row r="11" spans="1:15" ht="12" customHeight="1">
      <c r="A11" s="1">
        <f>IF(K9="≒",A9+1,A9)</f>
        <v>1</v>
      </c>
      <c r="B11" s="2">
        <f>IF(K11="≒",VLOOKUP(A11,$D$4:$F$1436,3,FALSE),IF(K13="≒","",A11))</f>
        <v>1</v>
      </c>
      <c r="D11" s="31">
        <v>0</v>
      </c>
      <c r="E11" s="32"/>
      <c r="F11" s="33" t="s">
        <v>32</v>
      </c>
      <c r="G11" s="34"/>
      <c r="H11" s="46">
        <v>0</v>
      </c>
      <c r="I11" s="49">
        <v>93.1</v>
      </c>
      <c r="J11" s="37" t="s">
        <v>30</v>
      </c>
      <c r="K11" s="38"/>
      <c r="L11" s="38">
        <f t="shared" si="0"/>
        <v>0</v>
      </c>
      <c r="M11" s="48"/>
      <c r="O11" s="41">
        <f>ROUNDDOWN(L9,-3)</f>
        <v>0</v>
      </c>
    </row>
    <row r="12" spans="1:15" ht="12" customHeight="1">
      <c r="D12" s="23"/>
      <c r="E12" s="24"/>
      <c r="F12" s="42" t="s">
        <v>31</v>
      </c>
      <c r="G12" s="25"/>
      <c r="H12" s="43">
        <v>0</v>
      </c>
      <c r="I12" s="44"/>
      <c r="J12" s="28"/>
      <c r="K12" s="29"/>
      <c r="L12" s="29">
        <f t="shared" si="0"/>
        <v>0</v>
      </c>
      <c r="M12" s="45"/>
    </row>
    <row r="13" spans="1:15" ht="12" customHeight="1">
      <c r="A13" s="1">
        <f>IF(K11="≒",A11+1,A11)</f>
        <v>1</v>
      </c>
      <c r="B13" s="2">
        <f>IF(K13="≒",VLOOKUP(A13,$D$4:$F$1436,3,FALSE),IF(K15="≒","",A13))</f>
        <v>1</v>
      </c>
      <c r="D13" s="31">
        <v>0</v>
      </c>
      <c r="E13" s="32"/>
      <c r="F13" s="33" t="s">
        <v>32</v>
      </c>
      <c r="G13" s="34"/>
      <c r="H13" s="46">
        <v>0</v>
      </c>
      <c r="I13" s="49">
        <v>93.1</v>
      </c>
      <c r="J13" s="37" t="s">
        <v>30</v>
      </c>
      <c r="K13" s="38"/>
      <c r="L13" s="38">
        <f t="shared" si="0"/>
        <v>0</v>
      </c>
      <c r="M13" s="48"/>
      <c r="O13" s="41">
        <f>ROUNDDOWN(L11,-3)</f>
        <v>0</v>
      </c>
    </row>
    <row r="14" spans="1:15" ht="12" customHeight="1">
      <c r="D14" s="23"/>
      <c r="E14" s="24"/>
      <c r="F14" s="42">
        <v>0</v>
      </c>
      <c r="G14" s="25"/>
      <c r="H14" s="43">
        <v>0</v>
      </c>
      <c r="I14" s="44"/>
      <c r="J14" s="28"/>
      <c r="K14" s="29"/>
      <c r="L14" s="29">
        <f t="shared" si="0"/>
        <v>0</v>
      </c>
      <c r="M14" s="45"/>
    </row>
    <row r="15" spans="1:15" ht="12" customHeight="1">
      <c r="A15" s="1">
        <f>IF(K13="≒",A13+1,A13)</f>
        <v>1</v>
      </c>
      <c r="B15" s="2">
        <f>IF(K15="≒",VLOOKUP(A15,$D$4:$F$1436,3,FALSE),IF(K17="≒","",A15))</f>
        <v>1</v>
      </c>
      <c r="D15" s="31">
        <v>0</v>
      </c>
      <c r="E15" s="32"/>
      <c r="F15" s="33">
        <v>0</v>
      </c>
      <c r="G15" s="34"/>
      <c r="H15" s="46">
        <v>0</v>
      </c>
      <c r="I15" s="49">
        <v>0</v>
      </c>
      <c r="J15" s="37">
        <v>0</v>
      </c>
      <c r="K15" s="38"/>
      <c r="L15" s="38">
        <f t="shared" si="0"/>
        <v>0</v>
      </c>
      <c r="M15" s="48"/>
      <c r="O15" s="41">
        <f>ROUNDDOWN(L13,-3)</f>
        <v>0</v>
      </c>
    </row>
    <row r="16" spans="1:15" ht="12" customHeight="1">
      <c r="D16" s="23"/>
      <c r="E16" s="24"/>
      <c r="F16" s="42" t="s">
        <v>33</v>
      </c>
      <c r="G16" s="25"/>
      <c r="H16" s="43" t="s">
        <v>34</v>
      </c>
      <c r="I16" s="44"/>
      <c r="J16" s="28"/>
      <c r="K16" s="29"/>
      <c r="L16" s="29">
        <f t="shared" si="0"/>
        <v>0</v>
      </c>
      <c r="M16" s="45"/>
    </row>
    <row r="17" spans="1:15" ht="12" customHeight="1">
      <c r="A17" s="1">
        <f>IF(K15="≒",A15+1,A15)</f>
        <v>1</v>
      </c>
      <c r="B17" s="2">
        <f>IF(K17="≒",VLOOKUP(A17,$D$4:$F$1436,3,FALSE),IF(K19="≒","",A17))</f>
        <v>1</v>
      </c>
      <c r="D17" s="31">
        <v>0</v>
      </c>
      <c r="E17" s="32"/>
      <c r="F17" s="33" t="s">
        <v>35</v>
      </c>
      <c r="G17" s="34"/>
      <c r="H17" s="46" t="s">
        <v>36</v>
      </c>
      <c r="I17" s="50">
        <v>160</v>
      </c>
      <c r="J17" s="37" t="s">
        <v>30</v>
      </c>
      <c r="K17" s="38"/>
      <c r="L17" s="38">
        <f t="shared" si="0"/>
        <v>0</v>
      </c>
      <c r="M17" s="48"/>
      <c r="O17" s="41">
        <f>ROUNDDOWN(L15,-3)</f>
        <v>0</v>
      </c>
    </row>
    <row r="18" spans="1:15" ht="12" customHeight="1">
      <c r="D18" s="23"/>
      <c r="E18" s="24"/>
      <c r="F18" s="42" t="s">
        <v>37</v>
      </c>
      <c r="G18" s="25"/>
      <c r="H18" s="43">
        <v>0</v>
      </c>
      <c r="I18" s="44"/>
      <c r="J18" s="28"/>
      <c r="K18" s="29"/>
      <c r="L18" s="29">
        <f t="shared" si="0"/>
        <v>0</v>
      </c>
      <c r="M18" s="45"/>
    </row>
    <row r="19" spans="1:15" ht="12" customHeight="1">
      <c r="A19" s="1">
        <f>IF(K17="≒",A17+1,A17)</f>
        <v>1</v>
      </c>
      <c r="B19" s="2">
        <f>IF(K19="≒",VLOOKUP(A19,$D$4:$F$1436,3,FALSE),IF(K21="≒","",A19))</f>
        <v>1</v>
      </c>
      <c r="D19" s="31">
        <v>0</v>
      </c>
      <c r="E19" s="32"/>
      <c r="F19" s="33" t="s">
        <v>38</v>
      </c>
      <c r="G19" s="34"/>
      <c r="H19" s="46" t="s">
        <v>39</v>
      </c>
      <c r="I19" s="49">
        <v>50.7</v>
      </c>
      <c r="J19" s="37" t="s">
        <v>40</v>
      </c>
      <c r="K19" s="38"/>
      <c r="L19" s="38">
        <f t="shared" si="0"/>
        <v>0</v>
      </c>
      <c r="M19" s="48"/>
      <c r="O19" s="41">
        <f>ROUNDDOWN(L17,-3)</f>
        <v>0</v>
      </c>
    </row>
    <row r="20" spans="1:15" ht="12" customHeight="1">
      <c r="D20" s="23"/>
      <c r="E20" s="24"/>
      <c r="F20" s="42" t="s">
        <v>41</v>
      </c>
      <c r="G20" s="25"/>
      <c r="H20" s="43">
        <v>0</v>
      </c>
      <c r="I20" s="44"/>
      <c r="J20" s="28"/>
      <c r="K20" s="29"/>
      <c r="L20" s="29">
        <f t="shared" si="0"/>
        <v>0</v>
      </c>
      <c r="M20" s="45"/>
    </row>
    <row r="21" spans="1:15" ht="12" customHeight="1">
      <c r="A21" s="1">
        <f>IF(K19="≒",A19+1,A19)</f>
        <v>1</v>
      </c>
      <c r="B21" s="2">
        <f>IF(K21="≒",VLOOKUP(A21,$D$4:$F$1436,3,FALSE),IF(K23="≒","",A21))</f>
        <v>1</v>
      </c>
      <c r="D21" s="31">
        <v>0</v>
      </c>
      <c r="E21" s="32"/>
      <c r="F21" s="33">
        <v>0</v>
      </c>
      <c r="G21" s="34"/>
      <c r="H21" s="46" t="s">
        <v>42</v>
      </c>
      <c r="I21" s="49">
        <v>160</v>
      </c>
      <c r="J21" s="37" t="s">
        <v>30</v>
      </c>
      <c r="K21" s="38"/>
      <c r="L21" s="38">
        <f t="shared" si="0"/>
        <v>0</v>
      </c>
      <c r="M21" s="48"/>
      <c r="O21" s="41">
        <f>ROUNDDOWN(L19,-3)</f>
        <v>0</v>
      </c>
    </row>
    <row r="22" spans="1:15" ht="12" customHeight="1">
      <c r="D22" s="23"/>
      <c r="E22" s="24"/>
      <c r="F22" s="42" t="s">
        <v>43</v>
      </c>
      <c r="G22" s="25"/>
      <c r="H22" s="43">
        <v>0</v>
      </c>
      <c r="I22" s="44"/>
      <c r="J22" s="28"/>
      <c r="K22" s="29"/>
      <c r="L22" s="29">
        <f t="shared" si="0"/>
        <v>0</v>
      </c>
      <c r="M22" s="45"/>
    </row>
    <row r="23" spans="1:15" ht="12" customHeight="1">
      <c r="A23" s="1">
        <f>IF(K21="≒",A21+1,A21)</f>
        <v>1</v>
      </c>
      <c r="B23" s="2">
        <f>IF(K23="≒",VLOOKUP(A23,$D$4:$F$1436,3,FALSE),IF(K25="≒","",A23))</f>
        <v>1</v>
      </c>
      <c r="D23" s="31">
        <v>0</v>
      </c>
      <c r="E23" s="32"/>
      <c r="F23" s="33">
        <v>0</v>
      </c>
      <c r="G23" s="34"/>
      <c r="H23" s="46" t="s">
        <v>44</v>
      </c>
      <c r="I23" s="50">
        <v>82.8</v>
      </c>
      <c r="J23" s="37" t="s">
        <v>30</v>
      </c>
      <c r="K23" s="38"/>
      <c r="L23" s="38">
        <f t="shared" si="0"/>
        <v>0</v>
      </c>
      <c r="M23" s="48"/>
      <c r="O23" s="41">
        <f>ROUNDDOWN(L21,-3)</f>
        <v>0</v>
      </c>
    </row>
    <row r="24" spans="1:15" ht="12" customHeight="1">
      <c r="D24" s="23"/>
      <c r="E24" s="24"/>
      <c r="F24" s="42" t="s">
        <v>31</v>
      </c>
      <c r="G24" s="25"/>
      <c r="H24" s="43">
        <v>0</v>
      </c>
      <c r="I24" s="44"/>
      <c r="J24" s="28"/>
      <c r="K24" s="29"/>
      <c r="L24" s="29">
        <f t="shared" si="0"/>
        <v>0</v>
      </c>
      <c r="M24" s="45"/>
    </row>
    <row r="25" spans="1:15" ht="12" customHeight="1">
      <c r="A25" s="1">
        <f>IF(K23="≒",A23+1,A23)</f>
        <v>1</v>
      </c>
      <c r="B25" s="2">
        <f>IF(K25="≒",VLOOKUP(A25,$D$4:$F$1436,3,FALSE),IF(K27="≒","",A25))</f>
        <v>1</v>
      </c>
      <c r="D25" s="31">
        <v>0</v>
      </c>
      <c r="E25" s="32"/>
      <c r="F25" s="33">
        <v>0</v>
      </c>
      <c r="G25" s="34"/>
      <c r="H25" s="46" t="s">
        <v>44</v>
      </c>
      <c r="I25" s="49">
        <v>82.8</v>
      </c>
      <c r="J25" s="37" t="s">
        <v>30</v>
      </c>
      <c r="K25" s="38"/>
      <c r="L25" s="38">
        <f t="shared" si="0"/>
        <v>0</v>
      </c>
      <c r="M25" s="48"/>
      <c r="O25" s="41">
        <f>ROUNDDOWN(L23,-3)</f>
        <v>0</v>
      </c>
    </row>
    <row r="26" spans="1:15" ht="12" customHeight="1">
      <c r="D26" s="23"/>
      <c r="E26" s="24"/>
      <c r="F26" s="42" t="s">
        <v>45</v>
      </c>
      <c r="G26" s="25"/>
      <c r="H26" s="43" t="s">
        <v>46</v>
      </c>
      <c r="I26" s="44"/>
      <c r="J26" s="28"/>
      <c r="K26" s="29"/>
      <c r="L26" s="29">
        <f t="shared" si="0"/>
        <v>0</v>
      </c>
      <c r="M26" s="45"/>
    </row>
    <row r="27" spans="1:15" ht="12" customHeight="1">
      <c r="A27" s="1">
        <f>IF(K25="≒",A25+1,A25)</f>
        <v>1</v>
      </c>
      <c r="B27" s="2">
        <f>IF(K27="≒",VLOOKUP(A27,$D$4:$F$1436,3,FALSE),IF(K29="≒","",A27))</f>
        <v>1</v>
      </c>
      <c r="D27" s="31">
        <v>0</v>
      </c>
      <c r="E27" s="32"/>
      <c r="F27" s="33" t="s">
        <v>47</v>
      </c>
      <c r="G27" s="34"/>
      <c r="H27" s="46" t="s">
        <v>48</v>
      </c>
      <c r="I27" s="49">
        <v>82.8</v>
      </c>
      <c r="J27" s="37" t="s">
        <v>30</v>
      </c>
      <c r="K27" s="38"/>
      <c r="L27" s="38">
        <f t="shared" si="0"/>
        <v>0</v>
      </c>
      <c r="M27" s="48"/>
      <c r="O27" s="41">
        <f>ROUNDDOWN(L25,-3)</f>
        <v>0</v>
      </c>
    </row>
    <row r="28" spans="1:15" ht="12" customHeight="1">
      <c r="D28" s="23"/>
      <c r="E28" s="24"/>
      <c r="F28" s="42">
        <v>0</v>
      </c>
      <c r="G28" s="25"/>
      <c r="H28" s="43">
        <v>0</v>
      </c>
      <c r="I28" s="44"/>
      <c r="J28" s="28"/>
      <c r="K28" s="29"/>
      <c r="L28" s="29">
        <f t="shared" si="0"/>
        <v>0</v>
      </c>
      <c r="M28" s="45"/>
    </row>
    <row r="29" spans="1:15" ht="12" customHeight="1">
      <c r="A29" s="1">
        <f>IF(K27="≒",A27+1,A27)</f>
        <v>1</v>
      </c>
      <c r="B29" s="2">
        <f>IF(K29="≒",VLOOKUP(A29,$D$4:$F$1436,3,FALSE),IF(K31="≒","",A29))</f>
        <v>1</v>
      </c>
      <c r="D29" s="31">
        <v>0</v>
      </c>
      <c r="E29" s="32"/>
      <c r="F29" s="33">
        <v>0</v>
      </c>
      <c r="G29" s="34"/>
      <c r="H29" s="46">
        <v>0</v>
      </c>
      <c r="I29" s="49">
        <v>0</v>
      </c>
      <c r="J29" s="37">
        <v>0</v>
      </c>
      <c r="K29" s="38"/>
      <c r="L29" s="38">
        <f t="shared" si="0"/>
        <v>0</v>
      </c>
      <c r="M29" s="48"/>
      <c r="O29" s="41">
        <f>ROUNDDOWN(L27,-3)</f>
        <v>0</v>
      </c>
    </row>
    <row r="30" spans="1:15" ht="12" customHeight="1">
      <c r="D30" s="23"/>
      <c r="E30" s="24"/>
      <c r="F30" s="42" t="s">
        <v>49</v>
      </c>
      <c r="G30" s="25"/>
      <c r="H30" s="43">
        <v>0</v>
      </c>
      <c r="I30" s="44"/>
      <c r="J30" s="28"/>
      <c r="K30" s="29"/>
      <c r="L30" s="29">
        <f t="shared" si="0"/>
        <v>0</v>
      </c>
      <c r="M30" s="45"/>
    </row>
    <row r="31" spans="1:15" ht="12" customHeight="1">
      <c r="A31" s="1">
        <f>IF(K29="≒",A29+1,A29)</f>
        <v>1</v>
      </c>
      <c r="B31" s="2">
        <f>IF(K31="≒",VLOOKUP(A31,$D$4:$F$1436,3,FALSE),IF(K33="≒","",A31))</f>
        <v>1</v>
      </c>
      <c r="D31" s="31">
        <v>0</v>
      </c>
      <c r="E31" s="32"/>
      <c r="F31" s="33" t="s">
        <v>38</v>
      </c>
      <c r="G31" s="34"/>
      <c r="H31" s="46" t="s">
        <v>50</v>
      </c>
      <c r="I31" s="50">
        <v>160</v>
      </c>
      <c r="J31" s="37" t="s">
        <v>30</v>
      </c>
      <c r="K31" s="38"/>
      <c r="L31" s="38">
        <f t="shared" si="0"/>
        <v>0</v>
      </c>
      <c r="M31" s="48"/>
      <c r="O31" s="41">
        <f>ROUNDDOWN(L29,-3)</f>
        <v>0</v>
      </c>
    </row>
    <row r="32" spans="1:15" ht="12" customHeight="1">
      <c r="D32" s="23"/>
      <c r="E32" s="24"/>
      <c r="F32" s="42" t="s">
        <v>51</v>
      </c>
      <c r="G32" s="25"/>
      <c r="H32" s="43" t="s">
        <v>39</v>
      </c>
      <c r="I32" s="44"/>
      <c r="J32" s="28"/>
      <c r="K32" s="29"/>
      <c r="L32" s="29">
        <f t="shared" si="0"/>
        <v>0</v>
      </c>
      <c r="M32" s="45"/>
    </row>
    <row r="33" spans="1:15" ht="12" customHeight="1">
      <c r="A33" s="1">
        <f>IF(K31="≒",A31+1,A31)</f>
        <v>1</v>
      </c>
      <c r="B33" s="2">
        <f>IF(K33="≒",VLOOKUP(A33,$D$4:$F$1436,3,FALSE),IF(K35="≒","",A33))</f>
        <v>1</v>
      </c>
      <c r="D33" s="31">
        <v>0</v>
      </c>
      <c r="E33" s="32"/>
      <c r="F33" s="33" t="s">
        <v>52</v>
      </c>
      <c r="G33" s="34"/>
      <c r="H33" s="46" t="s">
        <v>38</v>
      </c>
      <c r="I33" s="49">
        <v>50.7</v>
      </c>
      <c r="J33" s="37" t="s">
        <v>40</v>
      </c>
      <c r="K33" s="38"/>
      <c r="L33" s="38">
        <f t="shared" si="0"/>
        <v>0</v>
      </c>
      <c r="M33" s="48"/>
      <c r="O33" s="41">
        <f>ROUNDDOWN(L31,-3)</f>
        <v>0</v>
      </c>
    </row>
    <row r="34" spans="1:15" ht="12" customHeight="1">
      <c r="D34" s="23"/>
      <c r="E34" s="24"/>
      <c r="F34" s="42" t="s">
        <v>51</v>
      </c>
      <c r="G34" s="25"/>
      <c r="H34" s="43">
        <v>0</v>
      </c>
      <c r="I34" s="44"/>
      <c r="J34" s="28"/>
      <c r="K34" s="29"/>
      <c r="L34" s="29">
        <f t="shared" si="0"/>
        <v>0</v>
      </c>
      <c r="M34" s="45"/>
    </row>
    <row r="35" spans="1:15" ht="12" customHeight="1">
      <c r="A35" s="1">
        <f>IF(K33="≒",A33+1,A33)</f>
        <v>1</v>
      </c>
      <c r="B35" s="2">
        <f>IF(K35="≒",VLOOKUP(A35,$D$4:$F$1436,3,FALSE),IF(K37="≒","",A35))</f>
        <v>1</v>
      </c>
      <c r="D35" s="31">
        <v>0</v>
      </c>
      <c r="E35" s="32"/>
      <c r="F35" s="33" t="s">
        <v>53</v>
      </c>
      <c r="G35" s="34"/>
      <c r="H35" s="46" t="s">
        <v>54</v>
      </c>
      <c r="I35" s="49">
        <v>82.8</v>
      </c>
      <c r="J35" s="37" t="s">
        <v>30</v>
      </c>
      <c r="K35" s="38"/>
      <c r="L35" s="38">
        <f t="shared" si="0"/>
        <v>0</v>
      </c>
      <c r="M35" s="48"/>
      <c r="O35" s="41">
        <f>ROUNDDOWN(L33,-3)</f>
        <v>0</v>
      </c>
    </row>
    <row r="36" spans="1:15" ht="12" customHeight="1">
      <c r="D36" s="23"/>
      <c r="E36" s="24"/>
      <c r="F36" s="42" t="s">
        <v>51</v>
      </c>
      <c r="G36" s="25"/>
      <c r="H36" s="43">
        <v>0</v>
      </c>
      <c r="I36" s="44"/>
      <c r="J36" s="28"/>
      <c r="K36" s="29"/>
      <c r="L36" s="29">
        <f t="shared" si="0"/>
        <v>0</v>
      </c>
      <c r="M36" s="45"/>
    </row>
    <row r="37" spans="1:15" ht="12" customHeight="1">
      <c r="A37" s="1">
        <f>IF(K35="≒",A35+1,A35)</f>
        <v>1</v>
      </c>
      <c r="B37" s="2">
        <f>IF(K37="≒",VLOOKUP(A37,$D$4:$F$1436,3,FALSE),IF(K39="≒","",A37))</f>
        <v>1</v>
      </c>
      <c r="D37" s="31">
        <v>0</v>
      </c>
      <c r="E37" s="32"/>
      <c r="F37" s="33" t="s">
        <v>55</v>
      </c>
      <c r="G37" s="34"/>
      <c r="H37" s="46">
        <v>0</v>
      </c>
      <c r="I37" s="50">
        <v>160</v>
      </c>
      <c r="J37" s="37" t="s">
        <v>30</v>
      </c>
      <c r="K37" s="38"/>
      <c r="L37" s="38">
        <f t="shared" si="0"/>
        <v>0</v>
      </c>
      <c r="M37" s="48"/>
      <c r="O37" s="41">
        <f>ROUNDDOWN(L35,-3)</f>
        <v>0</v>
      </c>
    </row>
    <row r="38" spans="1:15" ht="12" customHeight="1">
      <c r="D38" s="23"/>
      <c r="E38" s="24"/>
      <c r="F38" s="42">
        <v>0</v>
      </c>
      <c r="G38" s="25"/>
      <c r="H38" s="43">
        <v>0</v>
      </c>
      <c r="I38" s="44"/>
      <c r="J38" s="28"/>
      <c r="K38" s="29"/>
      <c r="L38" s="29">
        <f t="shared" si="0"/>
        <v>0</v>
      </c>
      <c r="M38" s="45">
        <v>0</v>
      </c>
    </row>
    <row r="39" spans="1:15" ht="12" customHeight="1">
      <c r="A39" s="1">
        <f>IF(K37="≒",A37+1,A37)</f>
        <v>1</v>
      </c>
      <c r="B39" s="2">
        <f>IF(K39="≒",VLOOKUP(A39,$D$4:$F$1436,3,FALSE),IF(K41="≒","",A39))</f>
        <v>1</v>
      </c>
      <c r="D39" s="31">
        <v>0</v>
      </c>
      <c r="E39" s="32"/>
      <c r="F39" s="33">
        <v>0</v>
      </c>
      <c r="G39" s="34"/>
      <c r="H39" s="46">
        <v>0</v>
      </c>
      <c r="I39" s="49">
        <v>0</v>
      </c>
      <c r="J39" s="37">
        <v>0</v>
      </c>
      <c r="K39" s="38">
        <v>0</v>
      </c>
      <c r="L39" s="38">
        <f t="shared" si="0"/>
        <v>0</v>
      </c>
      <c r="M39" s="48">
        <v>0</v>
      </c>
      <c r="O39" s="41">
        <f>ROUNDDOWN(L37,-3)</f>
        <v>0</v>
      </c>
    </row>
    <row r="40" spans="1:15" ht="12" customHeight="1">
      <c r="D40" s="23"/>
      <c r="E40" s="24"/>
      <c r="F40" s="42">
        <v>0</v>
      </c>
      <c r="G40" s="25"/>
      <c r="H40" s="43">
        <v>0</v>
      </c>
      <c r="I40" s="44"/>
      <c r="J40" s="28"/>
      <c r="K40" s="29"/>
      <c r="L40" s="29">
        <f t="shared" si="0"/>
        <v>0</v>
      </c>
      <c r="M40" s="45">
        <v>0</v>
      </c>
    </row>
    <row r="41" spans="1:15" ht="12" customHeight="1">
      <c r="A41" s="1">
        <f>IF(K39="≒",A39+1,A39)</f>
        <v>1</v>
      </c>
      <c r="B41" s="2">
        <f>IF(K41="≒",VLOOKUP(A41,$D$4:$F$1436,3,FALSE),IF(K43="≒","",A41))</f>
        <v>1</v>
      </c>
      <c r="D41" s="31">
        <v>0</v>
      </c>
      <c r="E41" s="32"/>
      <c r="F41" s="33">
        <v>0</v>
      </c>
      <c r="G41" s="34"/>
      <c r="H41" s="46">
        <v>0</v>
      </c>
      <c r="I41" s="49">
        <v>0</v>
      </c>
      <c r="J41" s="37">
        <v>0</v>
      </c>
      <c r="K41" s="38">
        <v>0</v>
      </c>
      <c r="L41" s="38">
        <f t="shared" si="0"/>
        <v>0</v>
      </c>
      <c r="M41" s="48">
        <v>0</v>
      </c>
      <c r="O41" s="41">
        <f>ROUNDDOWN(L39,-3)</f>
        <v>0</v>
      </c>
    </row>
    <row r="42" spans="1:15" ht="12" customHeight="1">
      <c r="D42" s="23"/>
      <c r="E42" s="24"/>
      <c r="F42" s="42">
        <v>0</v>
      </c>
      <c r="G42" s="25"/>
      <c r="H42" s="43">
        <v>0</v>
      </c>
      <c r="I42" s="44"/>
      <c r="J42" s="28"/>
      <c r="K42" s="29"/>
      <c r="L42" s="29"/>
      <c r="M42" s="45">
        <v>0</v>
      </c>
    </row>
    <row r="43" spans="1:15" ht="12" customHeight="1">
      <c r="A43" s="1">
        <f>IF(K41="≒",A41+1,A41)</f>
        <v>1</v>
      </c>
      <c r="B43" s="2">
        <f>IF(K43="≒",VLOOKUP(A43,$D$4:$F$1436,3,FALSE),IF(K45="≒","",A43))</f>
        <v>1</v>
      </c>
      <c r="D43" s="31">
        <v>0</v>
      </c>
      <c r="E43" s="32"/>
      <c r="F43" s="33">
        <v>0</v>
      </c>
      <c r="G43" s="34"/>
      <c r="H43" s="46">
        <v>0</v>
      </c>
      <c r="I43" s="49">
        <v>0</v>
      </c>
      <c r="J43" s="37">
        <v>0</v>
      </c>
      <c r="K43" s="38"/>
      <c r="L43" s="38">
        <v>0</v>
      </c>
      <c r="M43" s="48">
        <v>0</v>
      </c>
      <c r="O43" s="41">
        <f>ROUNDDOWN(L41,-3)</f>
        <v>0</v>
      </c>
    </row>
    <row r="44" spans="1:15" ht="12" customHeight="1">
      <c r="D44" s="23"/>
      <c r="E44" s="24"/>
      <c r="F44" s="42">
        <v>0</v>
      </c>
      <c r="G44" s="25"/>
      <c r="H44" s="43">
        <v>0</v>
      </c>
      <c r="I44" s="44"/>
      <c r="J44" s="28"/>
      <c r="K44" s="29"/>
      <c r="L44" s="29"/>
      <c r="M44" s="45">
        <v>0</v>
      </c>
    </row>
    <row r="45" spans="1:15" ht="12" customHeight="1">
      <c r="A45" s="1">
        <f>IF(K43="≒",A43+1,A43)</f>
        <v>1</v>
      </c>
      <c r="B45" s="2">
        <f>IF(K45="≒",VLOOKUP(A45,$D$4:$F$1436,3,FALSE),IF(K47="≒","",A45))</f>
        <v>1</v>
      </c>
      <c r="D45" s="31">
        <v>0</v>
      </c>
      <c r="E45" s="32"/>
      <c r="F45" s="33">
        <v>0</v>
      </c>
      <c r="G45" s="34"/>
      <c r="H45" s="46">
        <v>0</v>
      </c>
      <c r="I45" s="49">
        <v>0</v>
      </c>
      <c r="J45" s="37">
        <v>0</v>
      </c>
      <c r="K45" s="38"/>
      <c r="L45" s="38">
        <v>0</v>
      </c>
      <c r="M45" s="48">
        <v>0</v>
      </c>
      <c r="O45" s="41">
        <f>ROUNDDOWN(L43,-3)</f>
        <v>0</v>
      </c>
    </row>
    <row r="46" spans="1:15" ht="12" customHeight="1">
      <c r="D46" s="23"/>
      <c r="E46" s="24"/>
      <c r="F46" s="42">
        <v>0</v>
      </c>
      <c r="G46" s="25"/>
      <c r="H46" s="43">
        <v>0</v>
      </c>
      <c r="I46" s="44"/>
      <c r="J46" s="28"/>
      <c r="K46" s="29"/>
      <c r="L46" s="29"/>
      <c r="M46" s="45">
        <v>0</v>
      </c>
    </row>
    <row r="47" spans="1:15" ht="12" customHeight="1">
      <c r="A47" s="1">
        <f>IF(K45="≒",A45+1,A45)</f>
        <v>1</v>
      </c>
      <c r="B47" s="2">
        <f>IF(K47="≒",VLOOKUP(A47,$D$4:$F$1436,3,FALSE),IF(K49="≒","",A47))</f>
        <v>1</v>
      </c>
      <c r="D47" s="31">
        <v>0</v>
      </c>
      <c r="E47" s="32"/>
      <c r="F47" s="33">
        <v>0</v>
      </c>
      <c r="G47" s="34"/>
      <c r="H47" s="46">
        <v>0</v>
      </c>
      <c r="I47" s="49">
        <v>0</v>
      </c>
      <c r="J47" s="37">
        <v>0</v>
      </c>
      <c r="K47" s="38"/>
      <c r="L47" s="38">
        <f>SUM(L6:L42)</f>
        <v>0</v>
      </c>
      <c r="M47" s="48">
        <v>0</v>
      </c>
      <c r="O47" s="41">
        <f>ROUNDDOWN(L45,-3)</f>
        <v>0</v>
      </c>
    </row>
    <row r="48" spans="1:15" ht="12" customHeight="1">
      <c r="D48" s="23"/>
      <c r="E48" s="24"/>
      <c r="F48" s="42">
        <v>0</v>
      </c>
      <c r="G48" s="25"/>
      <c r="H48" s="43">
        <v>0</v>
      </c>
      <c r="I48" s="44"/>
      <c r="J48" s="28"/>
      <c r="K48" s="29"/>
      <c r="L48" s="29"/>
      <c r="M48" s="45">
        <v>0</v>
      </c>
    </row>
    <row r="49" spans="1:15" ht="12" customHeight="1">
      <c r="A49" s="1">
        <f>IF(K47="≒",A47+1,A47)</f>
        <v>1</v>
      </c>
      <c r="B49" s="2">
        <f>IF(K49="≒",VLOOKUP(A49,$D$4:$F$1436,3,FALSE),IF(K51="≒","",A49))</f>
        <v>1</v>
      </c>
      <c r="D49" s="31">
        <v>0</v>
      </c>
      <c r="E49" s="32"/>
      <c r="F49" s="51" t="s">
        <v>11</v>
      </c>
      <c r="G49" s="34"/>
      <c r="H49" s="46">
        <v>0</v>
      </c>
      <c r="I49" s="49">
        <v>0</v>
      </c>
      <c r="J49" s="37">
        <v>0</v>
      </c>
      <c r="K49" s="38"/>
      <c r="L49" s="38">
        <f>ROUNDDOWN(L47,-3)</f>
        <v>0</v>
      </c>
      <c r="M49" s="48">
        <v>0</v>
      </c>
      <c r="O49" s="41">
        <f>ROUNDDOWN(L47,-3)</f>
        <v>0</v>
      </c>
    </row>
    <row r="50" spans="1:15" ht="12" customHeight="1">
      <c r="D50" s="23"/>
      <c r="E50" s="24"/>
      <c r="F50" s="42">
        <v>0</v>
      </c>
      <c r="G50" s="25"/>
      <c r="H50" s="43">
        <v>0</v>
      </c>
      <c r="I50" s="44"/>
      <c r="J50" s="28"/>
      <c r="K50" s="29"/>
      <c r="L50" s="29"/>
      <c r="M50" s="45">
        <v>0</v>
      </c>
    </row>
    <row r="51" spans="1:15" ht="12" customHeight="1">
      <c r="A51" s="1">
        <f>IF(K49="≒",A49+1,A49)</f>
        <v>1</v>
      </c>
      <c r="B51" s="2">
        <f>IF(K51="≒",VLOOKUP(A51,$D$4:$F$1436,3,FALSE),IF(K53="≒","",A51))</f>
        <v>1</v>
      </c>
      <c r="D51" s="31">
        <v>0</v>
      </c>
      <c r="E51" s="32"/>
      <c r="F51" s="33">
        <v>0</v>
      </c>
      <c r="G51" s="34"/>
      <c r="H51" s="46">
        <v>0</v>
      </c>
      <c r="I51" s="49">
        <v>0</v>
      </c>
      <c r="J51" s="37">
        <v>0</v>
      </c>
      <c r="K51" s="38"/>
      <c r="L51" s="38">
        <v>0</v>
      </c>
      <c r="M51" s="48">
        <v>0</v>
      </c>
      <c r="O51" s="41">
        <f>ROUNDDOWN(L49,-3)</f>
        <v>0</v>
      </c>
    </row>
    <row r="52" spans="1:15" ht="12" customHeight="1">
      <c r="D52" s="23"/>
      <c r="E52" s="24"/>
      <c r="F52" s="42">
        <v>0</v>
      </c>
      <c r="G52" s="25"/>
      <c r="H52" s="43">
        <v>0</v>
      </c>
      <c r="I52" s="44"/>
      <c r="J52" s="28"/>
      <c r="K52" s="29"/>
      <c r="L52" s="29"/>
      <c r="M52" s="45">
        <v>0</v>
      </c>
    </row>
    <row r="53" spans="1:15" ht="12" customHeight="1">
      <c r="A53" s="1">
        <f>IF(K51="≒",A51+1,A51)</f>
        <v>1</v>
      </c>
      <c r="B53" s="2">
        <f>IF(K53="≒",VLOOKUP(A53,$D$4:$F$1436,3,FALSE),IF(K55="≒","",A53))</f>
        <v>1</v>
      </c>
      <c r="D53" s="31">
        <v>0</v>
      </c>
      <c r="E53" s="32"/>
      <c r="F53" s="33">
        <v>0</v>
      </c>
      <c r="G53" s="34"/>
      <c r="H53" s="46">
        <v>0</v>
      </c>
      <c r="I53" s="49">
        <v>0</v>
      </c>
      <c r="J53" s="37">
        <v>0</v>
      </c>
      <c r="K53" s="38"/>
      <c r="L53" s="38">
        <v>0</v>
      </c>
      <c r="M53" s="48">
        <v>0</v>
      </c>
      <c r="O53" s="41">
        <f>ROUNDDOWN(L51,-3)</f>
        <v>0</v>
      </c>
    </row>
    <row r="54" spans="1:15" ht="12" customHeight="1">
      <c r="D54" s="23"/>
      <c r="E54" s="24"/>
      <c r="F54" s="42">
        <v>0</v>
      </c>
      <c r="G54" s="25"/>
      <c r="H54" s="43">
        <v>0</v>
      </c>
      <c r="I54" s="44"/>
      <c r="J54" s="28"/>
      <c r="K54" s="29"/>
      <c r="L54" s="29"/>
      <c r="M54" s="45">
        <v>0</v>
      </c>
    </row>
    <row r="55" spans="1:15" ht="12" customHeight="1">
      <c r="A55" s="1">
        <f>IF(K53="≒",A53+1,A53)</f>
        <v>1</v>
      </c>
      <c r="B55" s="2">
        <f>IF(K55="≒",VLOOKUP(A55,$D$4:$F$1436,3,FALSE),IF(K57="≒","",A55))</f>
        <v>1</v>
      </c>
      <c r="D55" s="31">
        <v>0</v>
      </c>
      <c r="E55" s="32"/>
      <c r="F55" s="33">
        <v>0</v>
      </c>
      <c r="G55" s="34"/>
      <c r="H55" s="46">
        <v>0</v>
      </c>
      <c r="I55" s="49">
        <v>0</v>
      </c>
      <c r="J55" s="37">
        <v>0</v>
      </c>
      <c r="K55" s="38">
        <v>0</v>
      </c>
      <c r="L55" s="38">
        <v>0</v>
      </c>
      <c r="M55" s="48">
        <v>0</v>
      </c>
      <c r="O55" s="41">
        <f>ROUNDDOWN(L53,-3)</f>
        <v>0</v>
      </c>
    </row>
    <row r="56" spans="1:15" ht="12" customHeight="1">
      <c r="D56" s="23"/>
      <c r="E56" s="24"/>
      <c r="F56" s="42">
        <v>0</v>
      </c>
      <c r="G56" s="25"/>
      <c r="H56" s="43">
        <v>0</v>
      </c>
      <c r="I56" s="44"/>
      <c r="J56" s="28"/>
      <c r="K56" s="29"/>
      <c r="L56" s="29"/>
      <c r="M56" s="45">
        <v>0</v>
      </c>
    </row>
    <row r="57" spans="1:15" ht="12" customHeight="1">
      <c r="A57" s="1">
        <f>IF(K55="≒",A55+1,A55)</f>
        <v>1</v>
      </c>
      <c r="B57" s="2">
        <f>IF(K57="≒",VLOOKUP(A57,$D$4:$F$1436,3,FALSE),IF(K59="≒","",A57))</f>
        <v>1</v>
      </c>
      <c r="D57" s="31">
        <v>0</v>
      </c>
      <c r="E57" s="32"/>
      <c r="F57" s="33">
        <v>0</v>
      </c>
      <c r="G57" s="34"/>
      <c r="H57" s="46">
        <v>0</v>
      </c>
      <c r="I57" s="49">
        <v>0</v>
      </c>
      <c r="J57" s="37">
        <v>0</v>
      </c>
      <c r="K57" s="38">
        <v>0</v>
      </c>
      <c r="L57" s="38">
        <v>0</v>
      </c>
      <c r="M57" s="48">
        <v>0</v>
      </c>
      <c r="O57" s="41">
        <f>ROUNDDOWN(L55,-3)</f>
        <v>0</v>
      </c>
    </row>
    <row r="58" spans="1:15" ht="12" customHeight="1">
      <c r="D58" s="23"/>
      <c r="E58" s="24"/>
      <c r="F58" s="42">
        <v>0</v>
      </c>
      <c r="G58" s="25"/>
      <c r="H58" s="43">
        <v>0</v>
      </c>
      <c r="I58" s="44"/>
      <c r="J58" s="28"/>
      <c r="K58" s="29"/>
      <c r="L58" s="29"/>
      <c r="M58" s="45">
        <v>0</v>
      </c>
    </row>
    <row r="59" spans="1:15" ht="12" customHeight="1">
      <c r="A59" s="1">
        <f>IF(K57="≒",A57+1,A57)</f>
        <v>1</v>
      </c>
      <c r="B59" s="2">
        <f>IF(K59="≒",VLOOKUP(A59,$D$4:$F$1436,3,FALSE),IF(K61="≒","",A59))</f>
        <v>1</v>
      </c>
      <c r="D59" s="31">
        <v>0</v>
      </c>
      <c r="E59" s="32"/>
      <c r="F59" s="33">
        <v>0</v>
      </c>
      <c r="G59" s="34"/>
      <c r="H59" s="46">
        <v>0</v>
      </c>
      <c r="I59" s="52">
        <v>0</v>
      </c>
      <c r="J59" s="37">
        <v>0</v>
      </c>
      <c r="K59" s="38">
        <v>0</v>
      </c>
      <c r="L59" s="38">
        <v>0</v>
      </c>
      <c r="M59" s="48">
        <v>0</v>
      </c>
      <c r="O59" s="41">
        <f>ROUNDDOWN(L57,-3)</f>
        <v>0</v>
      </c>
    </row>
    <row r="60" spans="1:15" ht="12" customHeight="1">
      <c r="D60" s="23"/>
      <c r="E60" s="24"/>
      <c r="F60" s="42">
        <v>0</v>
      </c>
      <c r="G60" s="25"/>
      <c r="H60" s="43">
        <v>0</v>
      </c>
      <c r="I60" s="44"/>
      <c r="J60" s="28"/>
      <c r="K60" s="29"/>
      <c r="L60" s="29"/>
      <c r="M60" s="45">
        <v>0</v>
      </c>
    </row>
    <row r="61" spans="1:15" ht="12" customHeight="1">
      <c r="A61" s="1">
        <f>IF(K59="≒",A59+1,A59)</f>
        <v>1</v>
      </c>
      <c r="B61" s="2">
        <f>IF(K61="≒",VLOOKUP(A61,$D$4:$F$1436,3,FALSE),IF(K63="≒","",A61))</f>
        <v>1</v>
      </c>
      <c r="D61" s="31">
        <v>0</v>
      </c>
      <c r="E61" s="32"/>
      <c r="F61" s="33">
        <v>0</v>
      </c>
      <c r="G61" s="34"/>
      <c r="H61" s="46">
        <v>0</v>
      </c>
      <c r="I61" s="49">
        <v>0</v>
      </c>
      <c r="J61" s="37">
        <v>0</v>
      </c>
      <c r="K61" s="38">
        <v>0</v>
      </c>
      <c r="L61" s="38">
        <v>0</v>
      </c>
      <c r="M61" s="48">
        <v>0</v>
      </c>
      <c r="O61" s="41">
        <f>ROUNDDOWN(L59,-3)</f>
        <v>0</v>
      </c>
    </row>
    <row r="62" spans="1:15" ht="12" customHeight="1">
      <c r="D62" s="23"/>
      <c r="E62" s="24"/>
      <c r="F62" s="42">
        <v>0</v>
      </c>
      <c r="G62" s="25"/>
      <c r="H62" s="43">
        <v>0</v>
      </c>
      <c r="I62" s="44"/>
      <c r="J62" s="28"/>
      <c r="K62" s="29"/>
      <c r="L62" s="29"/>
      <c r="M62" s="45">
        <v>0</v>
      </c>
    </row>
    <row r="63" spans="1:15" ht="12" customHeight="1">
      <c r="A63" s="1">
        <f>IF(K61="≒",A61+1,A61)</f>
        <v>1</v>
      </c>
      <c r="B63" s="2">
        <f>IF(K63="≒",VLOOKUP(A63,$D$4:$F$1436,3,FALSE),IF(K65="≒","",A63))</f>
        <v>1</v>
      </c>
      <c r="D63" s="31">
        <v>0</v>
      </c>
      <c r="E63" s="32"/>
      <c r="F63" s="33">
        <v>0</v>
      </c>
      <c r="G63" s="34"/>
      <c r="H63" s="46">
        <v>0</v>
      </c>
      <c r="I63" s="49">
        <v>0</v>
      </c>
      <c r="J63" s="37">
        <v>0</v>
      </c>
      <c r="K63" s="38">
        <v>0</v>
      </c>
      <c r="L63" s="38">
        <v>0</v>
      </c>
      <c r="M63" s="48">
        <v>0</v>
      </c>
      <c r="O63" s="41">
        <f>ROUNDDOWN(L61,-3)</f>
        <v>0</v>
      </c>
    </row>
    <row r="64" spans="1:15" ht="12" customHeight="1">
      <c r="D64" s="23"/>
      <c r="E64" s="24"/>
      <c r="F64" s="42">
        <v>0</v>
      </c>
      <c r="G64" s="25"/>
      <c r="H64" s="43">
        <v>0</v>
      </c>
      <c r="I64" s="44"/>
      <c r="J64" s="28"/>
      <c r="K64" s="29"/>
      <c r="L64" s="29"/>
      <c r="M64" s="45">
        <v>0</v>
      </c>
    </row>
    <row r="65" spans="1:15" ht="12" customHeight="1">
      <c r="A65" s="1">
        <f>IF(K63="≒",A63+1,A63)</f>
        <v>1</v>
      </c>
      <c r="B65" s="2">
        <f>IF(K65="≒",VLOOKUP(A65,$D$4:$F$1436,3,FALSE),IF(K67="≒","",A65))</f>
        <v>1</v>
      </c>
      <c r="D65" s="53">
        <v>0</v>
      </c>
      <c r="E65" s="54"/>
      <c r="F65" s="55">
        <v>0</v>
      </c>
      <c r="G65" s="56"/>
      <c r="H65" s="57">
        <v>0</v>
      </c>
      <c r="I65" s="58">
        <v>0</v>
      </c>
      <c r="J65" s="59">
        <v>0</v>
      </c>
      <c r="K65" s="60">
        <v>0</v>
      </c>
      <c r="L65" s="60">
        <v>0</v>
      </c>
      <c r="M65" s="61">
        <v>0</v>
      </c>
      <c r="O65" s="41">
        <f>ROUNDDOWN(L63,-3)</f>
        <v>0</v>
      </c>
    </row>
    <row r="66" spans="1:15" ht="15" customHeight="1">
      <c r="E66" s="62" t="s">
        <v>246</v>
      </c>
      <c r="L66" s="87" t="s">
        <v>245</v>
      </c>
      <c r="M66" s="87"/>
    </row>
    <row r="67" spans="1:15" ht="15" customHeight="1">
      <c r="A67" s="1">
        <f>IF(K65="≒",A65+1,A65)</f>
        <v>1</v>
      </c>
      <c r="B67" s="2">
        <f>IF(K67="≒",VLOOKUP(A67,$D$4:$F$1436,3,FALSE),IF(K69="≒","",A67))</f>
        <v>1</v>
      </c>
      <c r="O67" s="3"/>
    </row>
    <row r="68" spans="1:15" ht="45" customHeight="1">
      <c r="D68" s="8"/>
      <c r="E68" s="9"/>
      <c r="F68" s="9"/>
      <c r="G68" s="9"/>
      <c r="H68" s="10" t="s">
        <v>1</v>
      </c>
      <c r="I68" s="10"/>
      <c r="J68" s="10"/>
      <c r="K68" s="11"/>
      <c r="L68" s="12"/>
      <c r="M68" s="13" t="str">
        <f>$O$1&amp;O68</f>
        <v>P-2</v>
      </c>
      <c r="O68" s="41">
        <f>+O2+1</f>
        <v>2</v>
      </c>
    </row>
    <row r="69" spans="1:15" s="3" customFormat="1" ht="24" customHeight="1">
      <c r="A69" s="1">
        <f>+A67</f>
        <v>1</v>
      </c>
      <c r="B69" s="2" t="s">
        <v>2</v>
      </c>
      <c r="D69" s="14" t="s">
        <v>3</v>
      </c>
      <c r="E69" s="15"/>
      <c r="F69" s="16" t="s">
        <v>4</v>
      </c>
      <c r="G69" s="17"/>
      <c r="H69" s="18" t="s">
        <v>5</v>
      </c>
      <c r="I69" s="19" t="s">
        <v>6</v>
      </c>
      <c r="J69" s="20" t="s">
        <v>7</v>
      </c>
      <c r="K69" s="21" t="s">
        <v>8</v>
      </c>
      <c r="L69" s="21" t="s">
        <v>9</v>
      </c>
      <c r="M69" s="22" t="s">
        <v>10</v>
      </c>
    </row>
    <row r="70" spans="1:15" ht="12" customHeight="1">
      <c r="D70" s="23"/>
      <c r="E70" s="24"/>
      <c r="F70" s="42">
        <v>0</v>
      </c>
      <c r="G70" s="25"/>
      <c r="H70" s="43">
        <v>0</v>
      </c>
      <c r="I70" s="44"/>
      <c r="J70" s="28"/>
      <c r="K70" s="29"/>
      <c r="L70" s="29"/>
      <c r="M70" s="45">
        <v>0</v>
      </c>
    </row>
    <row r="71" spans="1:15" ht="12" customHeight="1">
      <c r="A71" s="1">
        <f>IF(K69="≒",A69+1,A69)</f>
        <v>1</v>
      </c>
      <c r="B71" s="2">
        <f>IF(K71="≒",VLOOKUP(A71,$D$4:$F$1436,3,FALSE),IF(K73="≒","",A71))</f>
        <v>1</v>
      </c>
      <c r="D71" s="31">
        <v>2</v>
      </c>
      <c r="E71" s="32"/>
      <c r="F71" s="33" t="s">
        <v>56</v>
      </c>
      <c r="G71" s="34"/>
      <c r="H71" s="46">
        <v>0</v>
      </c>
      <c r="I71" s="49">
        <v>0</v>
      </c>
      <c r="J71" s="37">
        <v>0</v>
      </c>
      <c r="K71" s="38">
        <v>0</v>
      </c>
      <c r="L71" s="39">
        <v>0</v>
      </c>
      <c r="M71" s="48">
        <v>0</v>
      </c>
      <c r="O71" s="41" t="e">
        <f>ROUNDDOWN(L69,-3)</f>
        <v>#VALUE!</v>
      </c>
    </row>
    <row r="72" spans="1:15" ht="12" customHeight="1">
      <c r="D72" s="23"/>
      <c r="E72" s="24"/>
      <c r="F72" s="42" t="s">
        <v>57</v>
      </c>
      <c r="G72" s="25"/>
      <c r="H72" s="43" t="s">
        <v>58</v>
      </c>
      <c r="I72" s="44"/>
      <c r="J72" s="28"/>
      <c r="K72" s="29"/>
      <c r="L72" s="29"/>
      <c r="M72" s="45">
        <v>0</v>
      </c>
    </row>
    <row r="73" spans="1:15" ht="12" customHeight="1">
      <c r="A73" s="1">
        <f>IF(K71="≒",A71+1,A71)</f>
        <v>1</v>
      </c>
      <c r="B73" s="2">
        <f>IF(K73="≒",VLOOKUP(A73,$D$4:$F$1436,3,FALSE),IF(K75="≒","",A73))</f>
        <v>1</v>
      </c>
      <c r="D73" s="31">
        <v>0</v>
      </c>
      <c r="E73" s="32"/>
      <c r="F73" s="33" t="s">
        <v>59</v>
      </c>
      <c r="G73" s="34"/>
      <c r="H73" s="46" t="s">
        <v>60</v>
      </c>
      <c r="I73" s="49">
        <v>31.4</v>
      </c>
      <c r="J73" s="37" t="s">
        <v>30</v>
      </c>
      <c r="K73" s="38"/>
      <c r="L73" s="38">
        <f t="shared" ref="L73:L93" si="1">TRUNC(I73*K73)</f>
        <v>0</v>
      </c>
      <c r="M73" s="48"/>
      <c r="O73" s="41">
        <f>ROUNDDOWN(L71,-3)</f>
        <v>0</v>
      </c>
    </row>
    <row r="74" spans="1:15" ht="12" customHeight="1">
      <c r="D74" s="23"/>
      <c r="E74" s="24"/>
      <c r="F74" s="42" t="s">
        <v>57</v>
      </c>
      <c r="G74" s="25"/>
      <c r="H74" s="43" t="s">
        <v>58</v>
      </c>
      <c r="I74" s="44"/>
      <c r="J74" s="28"/>
      <c r="K74" s="29"/>
      <c r="L74" s="29">
        <f t="shared" si="1"/>
        <v>0</v>
      </c>
      <c r="M74" s="45"/>
    </row>
    <row r="75" spans="1:15" ht="12" customHeight="1">
      <c r="A75" s="1">
        <f>IF(K73="≒",A73+1,A73)</f>
        <v>1</v>
      </c>
      <c r="B75" s="2">
        <f>IF(K75="≒",VLOOKUP(A75,$D$4:$F$1436,3,FALSE),IF(K77="≒","",A75))</f>
        <v>1</v>
      </c>
      <c r="D75" s="31">
        <v>0</v>
      </c>
      <c r="E75" s="32"/>
      <c r="F75" s="33" t="s">
        <v>59</v>
      </c>
      <c r="G75" s="34"/>
      <c r="H75" s="46" t="s">
        <v>61</v>
      </c>
      <c r="I75" s="49">
        <v>5.7</v>
      </c>
      <c r="J75" s="37" t="s">
        <v>30</v>
      </c>
      <c r="K75" s="38"/>
      <c r="L75" s="38">
        <f t="shared" si="1"/>
        <v>0</v>
      </c>
      <c r="M75" s="48"/>
      <c r="O75" s="41">
        <f>ROUNDDOWN(L73,-3)</f>
        <v>0</v>
      </c>
    </row>
    <row r="76" spans="1:15" ht="12" customHeight="1">
      <c r="D76" s="23"/>
      <c r="E76" s="24"/>
      <c r="F76" s="42" t="s">
        <v>57</v>
      </c>
      <c r="G76" s="25"/>
      <c r="H76" s="43">
        <v>0</v>
      </c>
      <c r="I76" s="44"/>
      <c r="J76" s="28"/>
      <c r="K76" s="29"/>
      <c r="L76" s="29">
        <f t="shared" si="1"/>
        <v>0</v>
      </c>
      <c r="M76" s="45"/>
    </row>
    <row r="77" spans="1:15" ht="12" customHeight="1">
      <c r="A77" s="1">
        <f>IF(K75="≒",A75+1,A75)</f>
        <v>1</v>
      </c>
      <c r="B77" s="2">
        <f>IF(K77="≒",VLOOKUP(A77,$D$4:$F$1436,3,FALSE),IF(K79="≒","",A77))</f>
        <v>1</v>
      </c>
      <c r="D77" s="31">
        <v>0</v>
      </c>
      <c r="E77" s="32"/>
      <c r="F77" s="33" t="s">
        <v>62</v>
      </c>
      <c r="G77" s="34"/>
      <c r="H77" s="46" t="s">
        <v>63</v>
      </c>
      <c r="I77" s="49">
        <v>37.200000000000003</v>
      </c>
      <c r="J77" s="37" t="s">
        <v>30</v>
      </c>
      <c r="K77" s="38"/>
      <c r="L77" s="38">
        <f t="shared" si="1"/>
        <v>0</v>
      </c>
      <c r="M77" s="48"/>
      <c r="O77" s="41">
        <f>ROUNDDOWN(L75,-3)</f>
        <v>0</v>
      </c>
    </row>
    <row r="78" spans="1:15" ht="12" customHeight="1">
      <c r="D78" s="23"/>
      <c r="E78" s="24"/>
      <c r="F78" s="42" t="s">
        <v>64</v>
      </c>
      <c r="G78" s="25"/>
      <c r="H78" s="43" t="s">
        <v>65</v>
      </c>
      <c r="I78" s="44"/>
      <c r="J78" s="28"/>
      <c r="K78" s="29"/>
      <c r="L78" s="29">
        <f t="shared" si="1"/>
        <v>0</v>
      </c>
      <c r="M78" s="45"/>
    </row>
    <row r="79" spans="1:15" ht="12" customHeight="1">
      <c r="A79" s="1">
        <f>IF(K77="≒",A77+1,A77)</f>
        <v>1</v>
      </c>
      <c r="B79" s="2">
        <f>IF(K79="≒",VLOOKUP(A79,$D$4:$F$1436,3,FALSE),IF(K81="≒","",A79))</f>
        <v>1</v>
      </c>
      <c r="D79" s="31">
        <v>0</v>
      </c>
      <c r="E79" s="32"/>
      <c r="F79" s="33">
        <v>0</v>
      </c>
      <c r="G79" s="34"/>
      <c r="H79" s="46" t="s">
        <v>66</v>
      </c>
      <c r="I79" s="49">
        <v>37.200000000000003</v>
      </c>
      <c r="J79" s="37" t="s">
        <v>30</v>
      </c>
      <c r="K79" s="38"/>
      <c r="L79" s="38">
        <f t="shared" si="1"/>
        <v>0</v>
      </c>
      <c r="M79" s="48"/>
      <c r="O79" s="41">
        <f>ROUNDDOWN(L77,-3)</f>
        <v>0</v>
      </c>
    </row>
    <row r="80" spans="1:15" ht="12" customHeight="1">
      <c r="D80" s="23"/>
      <c r="E80" s="24"/>
      <c r="F80" s="42" t="s">
        <v>67</v>
      </c>
      <c r="G80" s="25"/>
      <c r="H80" s="43" t="s">
        <v>68</v>
      </c>
      <c r="I80" s="44"/>
      <c r="J80" s="28"/>
      <c r="K80" s="29"/>
      <c r="L80" s="29">
        <f t="shared" si="1"/>
        <v>0</v>
      </c>
      <c r="M80" s="45"/>
    </row>
    <row r="81" spans="1:15" ht="12" customHeight="1">
      <c r="A81" s="1">
        <f>IF(K79="≒",A79+1,A79)</f>
        <v>1</v>
      </c>
      <c r="B81" s="2">
        <f>IF(K81="≒",VLOOKUP(A81,$D$4:$F$1436,3,FALSE),IF(K83="≒","",A81))</f>
        <v>1</v>
      </c>
      <c r="D81" s="31">
        <v>0</v>
      </c>
      <c r="E81" s="32"/>
      <c r="F81" s="33">
        <v>0</v>
      </c>
      <c r="G81" s="34"/>
      <c r="H81" s="46" t="s">
        <v>69</v>
      </c>
      <c r="I81" s="49">
        <v>0.5</v>
      </c>
      <c r="J81" s="37" t="s">
        <v>40</v>
      </c>
      <c r="K81" s="38"/>
      <c r="L81" s="38">
        <f t="shared" si="1"/>
        <v>0</v>
      </c>
      <c r="M81" s="48"/>
      <c r="O81" s="41">
        <f>ROUNDDOWN(L79,-3)</f>
        <v>0</v>
      </c>
    </row>
    <row r="82" spans="1:15" ht="12" customHeight="1">
      <c r="D82" s="23"/>
      <c r="E82" s="24"/>
      <c r="F82" s="42" t="s">
        <v>67</v>
      </c>
      <c r="G82" s="25"/>
      <c r="H82" s="43" t="s">
        <v>68</v>
      </c>
      <c r="I82" s="44"/>
      <c r="J82" s="28"/>
      <c r="K82" s="29"/>
      <c r="L82" s="29">
        <f t="shared" si="1"/>
        <v>0</v>
      </c>
      <c r="M82" s="45"/>
    </row>
    <row r="83" spans="1:15" ht="12" customHeight="1">
      <c r="A83" s="1">
        <f>IF(K81="≒",A81+1,A81)</f>
        <v>1</v>
      </c>
      <c r="B83" s="2">
        <f>IF(K83="≒",VLOOKUP(A83,$D$4:$F$1436,3,FALSE),IF(K85="≒","",A83))</f>
        <v>1</v>
      </c>
      <c r="D83" s="31">
        <v>0</v>
      </c>
      <c r="E83" s="32"/>
      <c r="F83" s="33">
        <v>0</v>
      </c>
      <c r="G83" s="34"/>
      <c r="H83" s="46" t="s">
        <v>70</v>
      </c>
      <c r="I83" s="49">
        <v>0.9</v>
      </c>
      <c r="J83" s="37" t="s">
        <v>40</v>
      </c>
      <c r="K83" s="38"/>
      <c r="L83" s="38">
        <f t="shared" si="1"/>
        <v>0</v>
      </c>
      <c r="M83" s="48"/>
      <c r="O83" s="41">
        <f>ROUNDDOWN(L81,-3)</f>
        <v>0</v>
      </c>
    </row>
    <row r="84" spans="1:15" ht="12" customHeight="1">
      <c r="D84" s="23"/>
      <c r="E84" s="24"/>
      <c r="F84" s="42" t="s">
        <v>67</v>
      </c>
      <c r="G84" s="25"/>
      <c r="H84" s="43" t="s">
        <v>68</v>
      </c>
      <c r="I84" s="44"/>
      <c r="J84" s="28"/>
      <c r="K84" s="29"/>
      <c r="L84" s="29">
        <f t="shared" si="1"/>
        <v>0</v>
      </c>
      <c r="M84" s="45"/>
    </row>
    <row r="85" spans="1:15" ht="12" customHeight="1">
      <c r="A85" s="1">
        <f>IF(K83="≒",A83+1,A83)</f>
        <v>1</v>
      </c>
      <c r="B85" s="2">
        <f>IF(K85="≒",VLOOKUP(A85,$D$4:$F$1436,3,FALSE),IF(K87="≒","",A85))</f>
        <v>1</v>
      </c>
      <c r="D85" s="31">
        <v>0</v>
      </c>
      <c r="E85" s="32"/>
      <c r="F85" s="33">
        <v>0</v>
      </c>
      <c r="G85" s="34"/>
      <c r="H85" s="46" t="s">
        <v>71</v>
      </c>
      <c r="I85" s="49">
        <v>1.8</v>
      </c>
      <c r="J85" s="37" t="s">
        <v>40</v>
      </c>
      <c r="K85" s="38"/>
      <c r="L85" s="38">
        <f t="shared" si="1"/>
        <v>0</v>
      </c>
      <c r="M85" s="48"/>
      <c r="O85" s="41">
        <f>ROUNDDOWN(L83,-3)</f>
        <v>0</v>
      </c>
    </row>
    <row r="86" spans="1:15" ht="12" customHeight="1">
      <c r="D86" s="23"/>
      <c r="E86" s="24"/>
      <c r="F86" s="42" t="s">
        <v>72</v>
      </c>
      <c r="G86" s="25"/>
      <c r="H86" s="43" t="s">
        <v>73</v>
      </c>
      <c r="I86" s="44"/>
      <c r="J86" s="28"/>
      <c r="K86" s="29"/>
      <c r="L86" s="29">
        <f t="shared" si="1"/>
        <v>0</v>
      </c>
      <c r="M86" s="45"/>
    </row>
    <row r="87" spans="1:15" ht="12" customHeight="1">
      <c r="A87" s="1">
        <f>IF(K85="≒",A85+1,A85)</f>
        <v>1</v>
      </c>
      <c r="B87" s="2">
        <f>IF(K87="≒",VLOOKUP(A87,$D$4:$F$1436,3,FALSE),IF(K89="≒","",A87))</f>
        <v>1</v>
      </c>
      <c r="D87" s="31">
        <v>0</v>
      </c>
      <c r="E87" s="32"/>
      <c r="F87" s="33">
        <v>0</v>
      </c>
      <c r="G87" s="34"/>
      <c r="H87" s="46" t="s">
        <v>74</v>
      </c>
      <c r="I87" s="49">
        <v>1.1000000000000001</v>
      </c>
      <c r="J87" s="37" t="s">
        <v>30</v>
      </c>
      <c r="K87" s="38"/>
      <c r="L87" s="38">
        <f t="shared" si="1"/>
        <v>0</v>
      </c>
      <c r="M87" s="48"/>
      <c r="O87" s="41">
        <f>ROUNDDOWN(L85,-3)</f>
        <v>0</v>
      </c>
    </row>
    <row r="88" spans="1:15" ht="12" customHeight="1">
      <c r="D88" s="23"/>
      <c r="E88" s="24"/>
      <c r="F88" s="42" t="s">
        <v>72</v>
      </c>
      <c r="G88" s="25"/>
      <c r="H88" s="43" t="s">
        <v>73</v>
      </c>
      <c r="I88" s="44"/>
      <c r="J88" s="28"/>
      <c r="K88" s="29"/>
      <c r="L88" s="29">
        <f t="shared" si="1"/>
        <v>0</v>
      </c>
      <c r="M88" s="45"/>
    </row>
    <row r="89" spans="1:15" ht="12" customHeight="1">
      <c r="A89" s="1">
        <f>IF(K87="≒",A87+1,A87)</f>
        <v>1</v>
      </c>
      <c r="B89" s="2">
        <f>IF(K89="≒",VLOOKUP(A89,$D$4:$F$1436,3,FALSE),IF(K91="≒","",A89))</f>
        <v>1</v>
      </c>
      <c r="D89" s="31">
        <v>0</v>
      </c>
      <c r="E89" s="32"/>
      <c r="F89" s="33">
        <v>0</v>
      </c>
      <c r="G89" s="34"/>
      <c r="H89" s="46" t="s">
        <v>75</v>
      </c>
      <c r="I89" s="49">
        <v>0.4</v>
      </c>
      <c r="J89" s="37" t="s">
        <v>30</v>
      </c>
      <c r="K89" s="38"/>
      <c r="L89" s="38">
        <f t="shared" si="1"/>
        <v>0</v>
      </c>
      <c r="M89" s="48"/>
      <c r="O89" s="41">
        <f>ROUNDDOWN(L87,-3)</f>
        <v>0</v>
      </c>
    </row>
    <row r="90" spans="1:15" ht="12" customHeight="1">
      <c r="D90" s="23"/>
      <c r="E90" s="24"/>
      <c r="F90" s="42" t="s">
        <v>72</v>
      </c>
      <c r="G90" s="25"/>
      <c r="H90" s="43" t="s">
        <v>73</v>
      </c>
      <c r="I90" s="44"/>
      <c r="J90" s="28"/>
      <c r="K90" s="29"/>
      <c r="L90" s="29">
        <f t="shared" si="1"/>
        <v>0</v>
      </c>
      <c r="M90" s="45"/>
    </row>
    <row r="91" spans="1:15" ht="12" customHeight="1">
      <c r="A91" s="1">
        <f>IF(K89="≒",A89+1,A89)</f>
        <v>1</v>
      </c>
      <c r="B91" s="2">
        <f>IF(K91="≒",VLOOKUP(A91,$D$4:$F$1436,3,FALSE),IF(K93="≒","",A91))</f>
        <v>1</v>
      </c>
      <c r="D91" s="31">
        <v>0</v>
      </c>
      <c r="E91" s="32"/>
      <c r="F91" s="33">
        <v>0</v>
      </c>
      <c r="G91" s="34"/>
      <c r="H91" s="46" t="s">
        <v>76</v>
      </c>
      <c r="I91" s="49">
        <v>0.2</v>
      </c>
      <c r="J91" s="37" t="s">
        <v>30</v>
      </c>
      <c r="K91" s="38"/>
      <c r="L91" s="38">
        <f t="shared" si="1"/>
        <v>0</v>
      </c>
      <c r="M91" s="48"/>
      <c r="O91" s="41">
        <f>ROUNDDOWN(L89,-3)</f>
        <v>0</v>
      </c>
    </row>
    <row r="92" spans="1:15" ht="12" customHeight="1">
      <c r="D92" s="23"/>
      <c r="E92" s="24"/>
      <c r="F92" s="42" t="s">
        <v>72</v>
      </c>
      <c r="G92" s="25"/>
      <c r="H92" s="43" t="s">
        <v>73</v>
      </c>
      <c r="I92" s="44"/>
      <c r="J92" s="28"/>
      <c r="K92" s="29"/>
      <c r="L92" s="29">
        <f t="shared" si="1"/>
        <v>0</v>
      </c>
      <c r="M92" s="45"/>
    </row>
    <row r="93" spans="1:15" ht="12" customHeight="1">
      <c r="A93" s="1">
        <f>IF(K91="≒",A91+1,A91)</f>
        <v>1</v>
      </c>
      <c r="B93" s="2">
        <f>IF(K93="≒",VLOOKUP(A93,$D$4:$F$1436,3,FALSE),IF(K95="≒","",A93))</f>
        <v>1</v>
      </c>
      <c r="D93" s="31">
        <v>0</v>
      </c>
      <c r="E93" s="32"/>
      <c r="F93" s="33">
        <v>0</v>
      </c>
      <c r="G93" s="34"/>
      <c r="H93" s="46" t="s">
        <v>77</v>
      </c>
      <c r="I93" s="49">
        <v>9.4</v>
      </c>
      <c r="J93" s="37" t="s">
        <v>40</v>
      </c>
      <c r="K93" s="38"/>
      <c r="L93" s="38">
        <f t="shared" si="1"/>
        <v>0</v>
      </c>
      <c r="M93" s="48"/>
      <c r="O93" s="41">
        <f>ROUNDDOWN(L91,-3)</f>
        <v>0</v>
      </c>
    </row>
    <row r="94" spans="1:15" ht="12" customHeight="1">
      <c r="D94" s="23"/>
      <c r="E94" s="24"/>
      <c r="F94" s="42" t="s">
        <v>78</v>
      </c>
      <c r="G94" s="25"/>
      <c r="H94" s="43" t="s">
        <v>68</v>
      </c>
      <c r="I94" s="44"/>
      <c r="J94" s="28"/>
      <c r="K94" s="29"/>
      <c r="L94" s="29"/>
      <c r="M94" s="45"/>
    </row>
    <row r="95" spans="1:15" ht="12" customHeight="1">
      <c r="A95" s="1">
        <f>IF(K93="≒",A93+1,A93)</f>
        <v>1</v>
      </c>
      <c r="B95" s="2">
        <f>IF(K95="≒",VLOOKUP(A95,$D$4:$F$1436,3,FALSE),IF(K97="≒","",A95))</f>
        <v>1</v>
      </c>
      <c r="D95" s="31">
        <v>0</v>
      </c>
      <c r="E95" s="32"/>
      <c r="F95" s="33">
        <v>0</v>
      </c>
      <c r="G95" s="34"/>
      <c r="H95" s="46">
        <v>0</v>
      </c>
      <c r="I95" s="49">
        <v>9.4</v>
      </c>
      <c r="J95" s="37" t="s">
        <v>40</v>
      </c>
      <c r="K95" s="38"/>
      <c r="L95" s="38">
        <v>0</v>
      </c>
      <c r="M95" s="48"/>
      <c r="O95" s="41">
        <f>ROUNDDOWN(L93,-3)</f>
        <v>0</v>
      </c>
    </row>
    <row r="96" spans="1:15" ht="12" customHeight="1">
      <c r="D96" s="23"/>
      <c r="E96" s="24"/>
      <c r="F96" s="42" t="s">
        <v>79</v>
      </c>
      <c r="G96" s="25"/>
      <c r="H96" s="43" t="s">
        <v>80</v>
      </c>
      <c r="I96" s="44"/>
      <c r="J96" s="28"/>
      <c r="K96" s="29"/>
      <c r="L96" s="29"/>
      <c r="M96" s="45"/>
    </row>
    <row r="97" spans="1:15" ht="12" customHeight="1">
      <c r="A97" s="1">
        <f>IF(K95="≒",A95+1,A95)</f>
        <v>1</v>
      </c>
      <c r="B97" s="2">
        <f>IF(K97="≒",VLOOKUP(A97,$D$4:$F$1436,3,FALSE),IF(K99="≒","",A97))</f>
        <v>1</v>
      </c>
      <c r="D97" s="31">
        <v>0</v>
      </c>
      <c r="E97" s="32"/>
      <c r="F97" s="33">
        <v>0</v>
      </c>
      <c r="G97" s="34"/>
      <c r="H97" s="46">
        <v>0</v>
      </c>
      <c r="I97" s="49">
        <v>1</v>
      </c>
      <c r="J97" s="37" t="s">
        <v>81</v>
      </c>
      <c r="K97" s="38"/>
      <c r="L97" s="38">
        <v>0</v>
      </c>
      <c r="M97" s="48"/>
      <c r="O97" s="41">
        <f>ROUNDDOWN(L95,-3)</f>
        <v>0</v>
      </c>
    </row>
    <row r="98" spans="1:15" ht="12" customHeight="1">
      <c r="D98" s="23"/>
      <c r="E98" s="24"/>
      <c r="F98" s="42" t="s">
        <v>82</v>
      </c>
      <c r="G98" s="25"/>
      <c r="H98" s="43" t="s">
        <v>83</v>
      </c>
      <c r="I98" s="44"/>
      <c r="J98" s="28"/>
      <c r="K98" s="29"/>
      <c r="L98" s="29"/>
      <c r="M98" s="45"/>
    </row>
    <row r="99" spans="1:15" ht="12" customHeight="1">
      <c r="A99" s="1">
        <f>IF(K97="≒",A97+1,A97)</f>
        <v>1</v>
      </c>
      <c r="B99" s="2">
        <f>IF(K99="≒",VLOOKUP(A99,$D$4:$F$1436,3,FALSE),IF(K101="≒","",A99))</f>
        <v>1</v>
      </c>
      <c r="D99" s="31">
        <v>0</v>
      </c>
      <c r="E99" s="32"/>
      <c r="F99" s="33" t="s">
        <v>84</v>
      </c>
      <c r="G99" s="34"/>
      <c r="H99" s="46" t="s">
        <v>85</v>
      </c>
      <c r="I99" s="49">
        <v>21.8</v>
      </c>
      <c r="J99" s="37" t="s">
        <v>40</v>
      </c>
      <c r="K99" s="38"/>
      <c r="L99" s="38">
        <f>SUM(L73:L94)</f>
        <v>0</v>
      </c>
      <c r="M99" s="48"/>
      <c r="O99" s="41">
        <f>ROUNDDOWN(L97,-3)</f>
        <v>0</v>
      </c>
    </row>
    <row r="100" spans="1:15" ht="12" customHeight="1">
      <c r="D100" s="23"/>
      <c r="E100" s="24"/>
      <c r="F100" s="42">
        <v>0</v>
      </c>
      <c r="G100" s="25"/>
      <c r="H100" s="43">
        <v>0</v>
      </c>
      <c r="I100" s="44"/>
      <c r="J100" s="28"/>
      <c r="K100" s="29"/>
      <c r="L100" s="29"/>
      <c r="M100" s="45">
        <v>0</v>
      </c>
    </row>
    <row r="101" spans="1:15" ht="12" customHeight="1">
      <c r="A101" s="1">
        <f>IF(K99="≒",A99+1,A99)</f>
        <v>1</v>
      </c>
      <c r="B101" s="2">
        <f>IF(K101="≒",VLOOKUP(A101,$D$4:$F$1436,3,FALSE),IF(K103="≒","",A101))</f>
        <v>1</v>
      </c>
      <c r="D101" s="31">
        <v>0</v>
      </c>
      <c r="E101" s="32"/>
      <c r="F101" s="33"/>
      <c r="G101" s="34"/>
      <c r="H101" s="46"/>
      <c r="I101" s="49"/>
      <c r="J101" s="37"/>
      <c r="K101" s="38"/>
      <c r="L101" s="38"/>
      <c r="M101" s="48">
        <v>0</v>
      </c>
      <c r="O101" s="41">
        <f>ROUNDDOWN(L99,-3)</f>
        <v>0</v>
      </c>
    </row>
    <row r="102" spans="1:15" ht="12" customHeight="1">
      <c r="D102" s="23"/>
      <c r="E102" s="24"/>
      <c r="F102" s="42">
        <v>0</v>
      </c>
      <c r="G102" s="25"/>
      <c r="H102" s="43">
        <v>0</v>
      </c>
      <c r="I102" s="44"/>
      <c r="J102" s="28"/>
      <c r="K102" s="29"/>
      <c r="L102" s="29"/>
      <c r="M102" s="45">
        <v>0</v>
      </c>
    </row>
    <row r="103" spans="1:15" ht="12" customHeight="1">
      <c r="A103" s="1">
        <f>IF(K101="≒",A101+1,A101)</f>
        <v>1</v>
      </c>
      <c r="B103" s="2">
        <f>IF(K103="≒",VLOOKUP(A103,$D$4:$F$1436,3,FALSE),IF(K105="≒","",A103))</f>
        <v>1</v>
      </c>
      <c r="D103" s="31">
        <v>0</v>
      </c>
      <c r="E103" s="32"/>
      <c r="F103" s="33">
        <v>0</v>
      </c>
      <c r="G103" s="34"/>
      <c r="H103" s="46">
        <v>0</v>
      </c>
      <c r="I103" s="49">
        <v>0</v>
      </c>
      <c r="J103" s="37">
        <v>0</v>
      </c>
      <c r="K103" s="38">
        <v>0</v>
      </c>
      <c r="L103" s="38">
        <v>0</v>
      </c>
      <c r="M103" s="48">
        <v>0</v>
      </c>
      <c r="O103" s="41">
        <f>ROUNDDOWN(L101,-3)</f>
        <v>0</v>
      </c>
    </row>
    <row r="104" spans="1:15" ht="12" customHeight="1">
      <c r="D104" s="23"/>
      <c r="E104" s="24"/>
      <c r="F104" s="42">
        <v>0</v>
      </c>
      <c r="G104" s="25"/>
      <c r="H104" s="43">
        <v>0</v>
      </c>
      <c r="I104" s="44"/>
      <c r="J104" s="28"/>
      <c r="K104" s="29"/>
      <c r="L104" s="29"/>
      <c r="M104" s="45">
        <v>0</v>
      </c>
    </row>
    <row r="105" spans="1:15" ht="12" customHeight="1">
      <c r="A105" s="1">
        <f>IF(K103="≒",A103+1,A103)</f>
        <v>1</v>
      </c>
      <c r="B105" s="2">
        <f>IF(K105="≒",VLOOKUP(A105,$D$4:$F$1436,3,FALSE),IF(K107="≒","",A105))</f>
        <v>1</v>
      </c>
      <c r="D105" s="31">
        <v>0</v>
      </c>
      <c r="E105" s="32"/>
      <c r="F105" s="33">
        <v>0</v>
      </c>
      <c r="G105" s="34"/>
      <c r="H105" s="46">
        <v>0</v>
      </c>
      <c r="I105" s="49">
        <v>0</v>
      </c>
      <c r="J105" s="37">
        <v>0</v>
      </c>
      <c r="K105" s="38">
        <v>0</v>
      </c>
      <c r="L105" s="38"/>
      <c r="M105" s="48">
        <v>0</v>
      </c>
      <c r="O105" s="41">
        <f>ROUNDDOWN(L103,-3)</f>
        <v>0</v>
      </c>
    </row>
    <row r="106" spans="1:15" ht="12" customHeight="1">
      <c r="D106" s="23"/>
      <c r="E106" s="24"/>
      <c r="F106" s="42">
        <v>0</v>
      </c>
      <c r="G106" s="25"/>
      <c r="H106" s="43">
        <v>0</v>
      </c>
      <c r="I106" s="44"/>
      <c r="J106" s="28"/>
      <c r="K106" s="29"/>
      <c r="L106" s="29"/>
      <c r="M106" s="45">
        <v>0</v>
      </c>
    </row>
    <row r="107" spans="1:15" ht="12" customHeight="1">
      <c r="A107" s="1">
        <f>IF(K105="≒",A105+1,A105)</f>
        <v>1</v>
      </c>
      <c r="B107" s="2">
        <f>IF(K107="≒",VLOOKUP(A107,$D$4:$F$1436,3,FALSE),IF(K109="≒","",A107))</f>
        <v>1</v>
      </c>
      <c r="D107" s="31">
        <v>0</v>
      </c>
      <c r="E107" s="32"/>
      <c r="F107" s="51"/>
      <c r="G107" s="34"/>
      <c r="H107" s="46">
        <v>0</v>
      </c>
      <c r="I107" s="49"/>
      <c r="J107" s="37"/>
      <c r="K107" s="38"/>
      <c r="L107" s="38">
        <f>SUM(L72:L101)</f>
        <v>0</v>
      </c>
      <c r="M107" s="48">
        <v>0</v>
      </c>
      <c r="O107" s="41">
        <f>ROUNDDOWN(L105,-3)</f>
        <v>0</v>
      </c>
    </row>
    <row r="108" spans="1:15" ht="12" customHeight="1">
      <c r="D108" s="23"/>
      <c r="E108" s="24"/>
      <c r="F108" s="42">
        <v>0</v>
      </c>
      <c r="G108" s="25"/>
      <c r="H108" s="43">
        <v>0</v>
      </c>
      <c r="I108" s="44">
        <v>0</v>
      </c>
      <c r="J108" s="28">
        <v>0</v>
      </c>
      <c r="K108" s="29">
        <v>0</v>
      </c>
      <c r="L108" s="29"/>
      <c r="M108" s="45">
        <v>0</v>
      </c>
    </row>
    <row r="109" spans="1:15" ht="12" customHeight="1">
      <c r="A109" s="1">
        <f>IF(K107="≒",A107+1,A107)</f>
        <v>1</v>
      </c>
      <c r="B109" s="2">
        <f>IF(K109="≒",VLOOKUP(A109,$D$4:$F$1436,3,FALSE),IF(K111="≒","",A109))</f>
        <v>1</v>
      </c>
      <c r="D109" s="31">
        <v>0</v>
      </c>
      <c r="E109" s="32"/>
      <c r="F109" s="51" t="s">
        <v>11</v>
      </c>
      <c r="G109" s="34"/>
      <c r="H109" s="46">
        <v>0</v>
      </c>
      <c r="I109" s="49"/>
      <c r="J109" s="37"/>
      <c r="K109" s="38"/>
      <c r="L109" s="63">
        <f>ROUNDDOWN(L107,-3)</f>
        <v>0</v>
      </c>
      <c r="M109" s="48">
        <v>0</v>
      </c>
      <c r="O109" s="41">
        <f>ROUNDDOWN(L107,-3)</f>
        <v>0</v>
      </c>
    </row>
    <row r="110" spans="1:15" ht="12" customHeight="1">
      <c r="D110" s="23"/>
      <c r="E110" s="24"/>
      <c r="F110" s="42">
        <v>0</v>
      </c>
      <c r="G110" s="25"/>
      <c r="H110" s="43">
        <v>0</v>
      </c>
      <c r="I110" s="44">
        <v>0</v>
      </c>
      <c r="J110" s="28">
        <v>0</v>
      </c>
      <c r="K110" s="29">
        <v>0</v>
      </c>
      <c r="L110" s="64">
        <f>ROUNDDOWN(L108,-3)</f>
        <v>0</v>
      </c>
      <c r="M110" s="45">
        <v>0</v>
      </c>
    </row>
    <row r="111" spans="1:15" ht="12" customHeight="1">
      <c r="A111" s="1">
        <f>IF(K109="≒",A109+1,A109)</f>
        <v>1</v>
      </c>
      <c r="B111" s="2">
        <f>IF(K111="≒",VLOOKUP(A111,$D$4:$F$1436,3,FALSE),IF(K113="≒","",A111))</f>
        <v>1</v>
      </c>
      <c r="D111" s="31">
        <v>0</v>
      </c>
      <c r="E111" s="32"/>
      <c r="F111" s="33">
        <v>0</v>
      </c>
      <c r="G111" s="34"/>
      <c r="H111" s="46">
        <v>0</v>
      </c>
      <c r="I111" s="50">
        <v>0</v>
      </c>
      <c r="J111" s="37">
        <v>0</v>
      </c>
      <c r="K111" s="38">
        <v>0</v>
      </c>
      <c r="L111" s="38">
        <f t="shared" ref="L111:L117" si="2">TRUNC(I111*K111)</f>
        <v>0</v>
      </c>
      <c r="M111" s="48">
        <v>0</v>
      </c>
      <c r="O111" s="41">
        <f>ROUNDDOWN(L109,-3)</f>
        <v>0</v>
      </c>
    </row>
    <row r="112" spans="1:15" ht="12" customHeight="1">
      <c r="D112" s="23"/>
      <c r="E112" s="24"/>
      <c r="F112" s="42">
        <v>0</v>
      </c>
      <c r="G112" s="25"/>
      <c r="H112" s="43">
        <v>0</v>
      </c>
      <c r="I112" s="65"/>
      <c r="J112" s="28"/>
      <c r="K112" s="29"/>
      <c r="L112" s="29">
        <f t="shared" si="2"/>
        <v>0</v>
      </c>
      <c r="M112" s="45">
        <v>0</v>
      </c>
    </row>
    <row r="113" spans="1:15" ht="12" customHeight="1">
      <c r="A113" s="1">
        <f>IF(K111="≒",A111+1,A111)</f>
        <v>1</v>
      </c>
      <c r="B113" s="2">
        <f>IF(K113="≒",VLOOKUP(A113,$D$4:$F$1436,3,FALSE),IF(K115="≒","",A113))</f>
        <v>1</v>
      </c>
      <c r="D113" s="31">
        <v>3</v>
      </c>
      <c r="E113" s="32"/>
      <c r="F113" s="33" t="s">
        <v>86</v>
      </c>
      <c r="G113" s="34"/>
      <c r="H113" s="46">
        <v>0</v>
      </c>
      <c r="I113" s="50">
        <v>0</v>
      </c>
      <c r="J113" s="37">
        <v>0</v>
      </c>
      <c r="K113" s="38">
        <v>0</v>
      </c>
      <c r="L113" s="38">
        <f t="shared" si="2"/>
        <v>0</v>
      </c>
      <c r="M113" s="48">
        <v>0</v>
      </c>
      <c r="O113" s="41">
        <f>ROUNDDOWN(L111,-3)</f>
        <v>0</v>
      </c>
    </row>
    <row r="114" spans="1:15" ht="12" customHeight="1">
      <c r="D114" s="23"/>
      <c r="E114" s="24"/>
      <c r="F114" s="42">
        <v>0</v>
      </c>
      <c r="G114" s="25"/>
      <c r="H114" s="43">
        <v>0</v>
      </c>
      <c r="I114" s="44"/>
      <c r="J114" s="28"/>
      <c r="K114" s="29"/>
      <c r="L114" s="29">
        <f t="shared" si="2"/>
        <v>0</v>
      </c>
      <c r="M114" s="45">
        <v>0</v>
      </c>
    </row>
    <row r="115" spans="1:15" ht="12" customHeight="1">
      <c r="A115" s="1">
        <f>IF(K113="≒",A113+1,A113)</f>
        <v>1</v>
      </c>
      <c r="B115" s="2">
        <f>IF(K115="≒",VLOOKUP(A115,$D$4:$F$1436,3,FALSE),IF(K117="≒","",A115))</f>
        <v>1</v>
      </c>
      <c r="D115" s="31">
        <v>0</v>
      </c>
      <c r="E115" s="32"/>
      <c r="F115" s="33" t="s">
        <v>87</v>
      </c>
      <c r="G115" s="34"/>
      <c r="H115" s="46" t="s">
        <v>88</v>
      </c>
      <c r="I115" s="49">
        <v>489</v>
      </c>
      <c r="J115" s="37" t="s">
        <v>30</v>
      </c>
      <c r="K115" s="38"/>
      <c r="L115" s="38">
        <f t="shared" si="2"/>
        <v>0</v>
      </c>
      <c r="M115" s="48"/>
      <c r="O115" s="41">
        <f>ROUNDDOWN(L113,-3)</f>
        <v>0</v>
      </c>
    </row>
    <row r="116" spans="1:15" ht="12" customHeight="1">
      <c r="D116" s="23"/>
      <c r="E116" s="24"/>
      <c r="F116" s="42">
        <v>0</v>
      </c>
      <c r="G116" s="25"/>
      <c r="H116" s="43" t="s">
        <v>65</v>
      </c>
      <c r="I116" s="44"/>
      <c r="J116" s="28"/>
      <c r="K116" s="29"/>
      <c r="L116" s="29">
        <f t="shared" si="2"/>
        <v>0</v>
      </c>
      <c r="M116" s="45"/>
    </row>
    <row r="117" spans="1:15" ht="12" customHeight="1">
      <c r="A117" s="1">
        <f>IF(K115="≒",A115+1,A115)</f>
        <v>1</v>
      </c>
      <c r="B117" s="2">
        <f>IF(K117="≒",VLOOKUP(A117,$D$4:$F$1436,3,FALSE),IF(K119="≒","",A117))</f>
        <v>1</v>
      </c>
      <c r="D117" s="31">
        <v>0</v>
      </c>
      <c r="E117" s="32"/>
      <c r="F117" s="33" t="s">
        <v>64</v>
      </c>
      <c r="G117" s="34"/>
      <c r="H117" s="46" t="s">
        <v>66</v>
      </c>
      <c r="I117" s="49">
        <v>489</v>
      </c>
      <c r="J117" s="37" t="s">
        <v>30</v>
      </c>
      <c r="K117" s="38"/>
      <c r="L117" s="38">
        <f t="shared" si="2"/>
        <v>0</v>
      </c>
      <c r="M117" s="48"/>
      <c r="O117" s="41">
        <f>ROUNDDOWN(L115,-3)</f>
        <v>0</v>
      </c>
    </row>
    <row r="118" spans="1:15" ht="12" customHeight="1">
      <c r="D118" s="23"/>
      <c r="E118" s="24"/>
      <c r="F118" s="42" t="s">
        <v>82</v>
      </c>
      <c r="G118" s="25"/>
      <c r="H118" s="43">
        <v>0</v>
      </c>
      <c r="I118" s="44"/>
      <c r="J118" s="28"/>
      <c r="K118" s="29"/>
      <c r="L118" s="29"/>
      <c r="M118" s="45"/>
    </row>
    <row r="119" spans="1:15" ht="12" customHeight="1">
      <c r="A119" s="1">
        <f>IF(K117="≒",A117+1,A117)</f>
        <v>1</v>
      </c>
      <c r="B119" s="2">
        <f>IF(K119="≒",VLOOKUP(A119,$D$4:$F$1436,3,FALSE),IF(K121="≒","",A119))</f>
        <v>1</v>
      </c>
      <c r="D119" s="31">
        <v>0</v>
      </c>
      <c r="E119" s="32"/>
      <c r="F119" s="33" t="s">
        <v>89</v>
      </c>
      <c r="G119" s="34"/>
      <c r="H119" s="46">
        <v>0</v>
      </c>
      <c r="I119" s="49">
        <v>17.399999999999999</v>
      </c>
      <c r="J119" s="37" t="s">
        <v>40</v>
      </c>
      <c r="K119" s="38"/>
      <c r="L119" s="38">
        <v>0</v>
      </c>
      <c r="M119" s="48"/>
      <c r="O119" s="41">
        <f>ROUNDDOWN(L117,-3)</f>
        <v>0</v>
      </c>
    </row>
    <row r="120" spans="1:15" ht="12" customHeight="1">
      <c r="D120" s="23"/>
      <c r="E120" s="24"/>
      <c r="F120" s="42">
        <v>0</v>
      </c>
      <c r="G120" s="25"/>
      <c r="H120" s="43">
        <v>0</v>
      </c>
      <c r="I120" s="44"/>
      <c r="J120" s="28"/>
      <c r="K120" s="29"/>
      <c r="L120" s="29"/>
      <c r="M120" s="45"/>
    </row>
    <row r="121" spans="1:15" ht="12" customHeight="1">
      <c r="A121" s="1">
        <f>IF(K119="≒",A119+1,A119)</f>
        <v>1</v>
      </c>
      <c r="B121" s="2">
        <f>IF(K121="≒",VLOOKUP(A121,$D$4:$F$1436,3,FALSE),IF(K123="≒","",A121))</f>
        <v>1</v>
      </c>
      <c r="D121" s="31">
        <v>0</v>
      </c>
      <c r="E121" s="32"/>
      <c r="F121" s="33">
        <v>0</v>
      </c>
      <c r="G121" s="34"/>
      <c r="H121" s="46">
        <v>0</v>
      </c>
      <c r="I121" s="49">
        <v>0</v>
      </c>
      <c r="J121" s="37">
        <v>0</v>
      </c>
      <c r="K121" s="38"/>
      <c r="L121" s="38">
        <v>0</v>
      </c>
      <c r="M121" s="48"/>
      <c r="O121" s="41">
        <f>ROUNDDOWN(L119,-3)</f>
        <v>0</v>
      </c>
    </row>
    <row r="122" spans="1:15" ht="12" customHeight="1">
      <c r="D122" s="23"/>
      <c r="E122" s="24"/>
      <c r="F122" s="42">
        <v>0</v>
      </c>
      <c r="G122" s="25"/>
      <c r="H122" s="43">
        <v>0</v>
      </c>
      <c r="I122" s="44"/>
      <c r="J122" s="28"/>
      <c r="K122" s="29"/>
      <c r="L122" s="29"/>
      <c r="M122" s="45"/>
    </row>
    <row r="123" spans="1:15" ht="12" customHeight="1">
      <c r="A123" s="1">
        <f>IF(K121="≒",A121+1,A121)</f>
        <v>1</v>
      </c>
      <c r="B123" s="2">
        <f>IF(K123="≒",VLOOKUP(A123,$D$4:$F$1436,3,FALSE),IF(K125="≒","",A123))</f>
        <v>1</v>
      </c>
      <c r="D123" s="31">
        <v>0</v>
      </c>
      <c r="E123" s="32"/>
      <c r="F123" s="33">
        <v>0</v>
      </c>
      <c r="G123" s="34"/>
      <c r="H123" s="46">
        <v>0</v>
      </c>
      <c r="I123" s="49">
        <v>0</v>
      </c>
      <c r="J123" s="37">
        <v>0</v>
      </c>
      <c r="K123" s="38"/>
      <c r="L123" s="38"/>
      <c r="M123" s="48"/>
      <c r="O123" s="41">
        <f>ROUNDDOWN(L121,-3)</f>
        <v>0</v>
      </c>
    </row>
    <row r="124" spans="1:15" ht="12" customHeight="1">
      <c r="D124" s="23"/>
      <c r="E124" s="24"/>
      <c r="F124" s="42" t="s">
        <v>90</v>
      </c>
      <c r="G124" s="25"/>
      <c r="H124" s="43">
        <v>0</v>
      </c>
      <c r="I124" s="44"/>
      <c r="J124" s="28"/>
      <c r="K124" s="29"/>
      <c r="L124" s="29"/>
      <c r="M124" s="45"/>
    </row>
    <row r="125" spans="1:15" ht="12" customHeight="1">
      <c r="A125" s="1">
        <f>IF(K123="≒",A123+1,A123)</f>
        <v>1</v>
      </c>
      <c r="B125" s="2">
        <f>IF(K125="≒",VLOOKUP(A125,$D$4:$F$1436,3,FALSE),IF(K127="≒","",A125))</f>
        <v>1</v>
      </c>
      <c r="D125" s="31">
        <v>0</v>
      </c>
      <c r="E125" s="32"/>
      <c r="F125" s="33" t="s">
        <v>91</v>
      </c>
      <c r="G125" s="34"/>
      <c r="H125" s="46" t="s">
        <v>92</v>
      </c>
      <c r="I125" s="49">
        <v>489</v>
      </c>
      <c r="J125" s="37" t="s">
        <v>30</v>
      </c>
      <c r="K125" s="38"/>
      <c r="L125" s="38">
        <f>TRUNC(I125*K125)</f>
        <v>0</v>
      </c>
      <c r="M125" s="48"/>
      <c r="O125" s="41">
        <f>ROUNDDOWN(L123,-3)</f>
        <v>0</v>
      </c>
    </row>
    <row r="126" spans="1:15" ht="12" customHeight="1">
      <c r="D126" s="23"/>
      <c r="E126" s="24"/>
      <c r="F126" s="42">
        <v>0</v>
      </c>
      <c r="G126" s="25"/>
      <c r="H126" s="43">
        <v>0</v>
      </c>
      <c r="I126" s="44"/>
      <c r="J126" s="28"/>
      <c r="K126" s="29"/>
      <c r="L126" s="29"/>
      <c r="M126" s="45">
        <v>0</v>
      </c>
    </row>
    <row r="127" spans="1:15" ht="12" customHeight="1">
      <c r="A127" s="1">
        <f>IF(K125="≒",A125+1,A125)</f>
        <v>1</v>
      </c>
      <c r="B127" s="2">
        <f>IF(K127="≒",VLOOKUP(A127,$D$4:$F$1436,3,FALSE),IF(K129="≒","",A127))</f>
        <v>1</v>
      </c>
      <c r="D127" s="31">
        <v>0</v>
      </c>
      <c r="E127" s="32"/>
      <c r="F127" s="33">
        <v>0</v>
      </c>
      <c r="G127" s="34"/>
      <c r="H127" s="46">
        <v>0</v>
      </c>
      <c r="I127" s="49">
        <v>0</v>
      </c>
      <c r="J127" s="37">
        <v>0</v>
      </c>
      <c r="K127" s="38">
        <v>0</v>
      </c>
      <c r="L127" s="38">
        <v>0</v>
      </c>
      <c r="M127" s="48">
        <v>0</v>
      </c>
      <c r="O127" s="41">
        <f>ROUNDDOWN(L125,-3)</f>
        <v>0</v>
      </c>
    </row>
    <row r="128" spans="1:15" ht="12" customHeight="1">
      <c r="D128" s="23"/>
      <c r="E128" s="24"/>
      <c r="F128" s="42">
        <v>0</v>
      </c>
      <c r="G128" s="25"/>
      <c r="H128" s="43">
        <v>0</v>
      </c>
      <c r="I128" s="44"/>
      <c r="J128" s="28"/>
      <c r="K128" s="29"/>
      <c r="L128" s="29"/>
      <c r="M128" s="45">
        <v>0</v>
      </c>
    </row>
    <row r="129" spans="1:15" ht="12" customHeight="1">
      <c r="A129" s="1">
        <f>IF(K127="≒",A127+1,A127)</f>
        <v>1</v>
      </c>
      <c r="B129" s="2">
        <f>IF(K129="≒",VLOOKUP(A129,$D$4:$F$1436,3,FALSE),IF(K131="≒","",A129))</f>
        <v>1</v>
      </c>
      <c r="D129" s="31">
        <v>0</v>
      </c>
      <c r="E129" s="32"/>
      <c r="F129" s="33">
        <v>0</v>
      </c>
      <c r="G129" s="34"/>
      <c r="H129" s="46">
        <v>0</v>
      </c>
      <c r="I129" s="49">
        <v>0</v>
      </c>
      <c r="J129" s="37">
        <v>0</v>
      </c>
      <c r="K129" s="38">
        <v>0</v>
      </c>
      <c r="L129" s="38">
        <f>SUM(L115:L126)</f>
        <v>0</v>
      </c>
      <c r="M129" s="48">
        <v>0</v>
      </c>
      <c r="O129" s="41">
        <f>ROUNDDOWN(L127,-3)</f>
        <v>0</v>
      </c>
    </row>
    <row r="130" spans="1:15" ht="12" customHeight="1">
      <c r="D130" s="23"/>
      <c r="E130" s="24"/>
      <c r="F130" s="42">
        <v>0</v>
      </c>
      <c r="G130" s="25"/>
      <c r="H130" s="43">
        <v>0</v>
      </c>
      <c r="I130" s="44"/>
      <c r="J130" s="28"/>
      <c r="K130" s="29"/>
      <c r="L130" s="29"/>
      <c r="M130" s="45">
        <v>0</v>
      </c>
    </row>
    <row r="131" spans="1:15" ht="12" customHeight="1">
      <c r="A131" s="1">
        <f>IF(K129="≒",A129+1,A129)</f>
        <v>1</v>
      </c>
      <c r="B131" s="2">
        <f>IF(K131="≒",VLOOKUP(A131,$D$4:$F$1436,3,FALSE),IF(K133="≒","",A131))</f>
        <v>1</v>
      </c>
      <c r="D131" s="53">
        <v>0</v>
      </c>
      <c r="E131" s="54"/>
      <c r="F131" s="66" t="s">
        <v>11</v>
      </c>
      <c r="G131" s="56"/>
      <c r="H131" s="57">
        <v>0</v>
      </c>
      <c r="I131" s="58">
        <v>0</v>
      </c>
      <c r="J131" s="59">
        <v>0</v>
      </c>
      <c r="K131" s="60">
        <v>0</v>
      </c>
      <c r="L131" s="60">
        <f>ROUNDDOWN(L129,-3)</f>
        <v>0</v>
      </c>
      <c r="M131" s="61">
        <v>0</v>
      </c>
      <c r="O131" s="41">
        <f>ROUNDDOWN(L129,-3)</f>
        <v>0</v>
      </c>
    </row>
    <row r="132" spans="1:15" ht="15" customHeight="1">
      <c r="E132" s="62" t="s">
        <v>246</v>
      </c>
      <c r="L132" s="86" t="s">
        <v>245</v>
      </c>
      <c r="M132" s="86"/>
    </row>
    <row r="133" spans="1:15" ht="15" customHeight="1">
      <c r="A133" s="1">
        <f>IF(K131="≒",A131+1,A131)</f>
        <v>1</v>
      </c>
      <c r="B133" s="2">
        <f>IF(K133="≒",VLOOKUP(A133,$D$4:$F$1436,3,FALSE),IF(K135="≒","",A133))</f>
        <v>1</v>
      </c>
      <c r="O133" s="3"/>
    </row>
    <row r="134" spans="1:15" ht="45" customHeight="1">
      <c r="D134" s="8"/>
      <c r="E134" s="9"/>
      <c r="F134" s="9"/>
      <c r="G134" s="9"/>
      <c r="H134" s="10" t="s">
        <v>1</v>
      </c>
      <c r="I134" s="10"/>
      <c r="J134" s="10"/>
      <c r="K134" s="11"/>
      <c r="L134" s="12"/>
      <c r="M134" s="13" t="str">
        <f>$O$1&amp;O134</f>
        <v>P-3</v>
      </c>
      <c r="O134" s="41">
        <f>+O68+1</f>
        <v>3</v>
      </c>
    </row>
    <row r="135" spans="1:15" s="3" customFormat="1" ht="24" customHeight="1">
      <c r="A135" s="1">
        <f>+A133</f>
        <v>1</v>
      </c>
      <c r="B135" s="2" t="s">
        <v>2</v>
      </c>
      <c r="D135" s="14" t="s">
        <v>3</v>
      </c>
      <c r="E135" s="15"/>
      <c r="F135" s="16" t="s">
        <v>4</v>
      </c>
      <c r="G135" s="17"/>
      <c r="H135" s="18" t="s">
        <v>5</v>
      </c>
      <c r="I135" s="19" t="s">
        <v>6</v>
      </c>
      <c r="J135" s="20" t="s">
        <v>7</v>
      </c>
      <c r="K135" s="21" t="s">
        <v>8</v>
      </c>
      <c r="L135" s="21" t="s">
        <v>9</v>
      </c>
      <c r="M135" s="22" t="s">
        <v>10</v>
      </c>
    </row>
    <row r="136" spans="1:15" ht="12" customHeight="1">
      <c r="D136" s="23"/>
      <c r="E136" s="24"/>
      <c r="F136" s="42">
        <v>0</v>
      </c>
      <c r="G136" s="25"/>
      <c r="H136" s="43">
        <v>0</v>
      </c>
      <c r="I136" s="44"/>
      <c r="J136" s="28"/>
      <c r="K136" s="29"/>
      <c r="L136" s="29"/>
      <c r="M136" s="45">
        <v>0</v>
      </c>
    </row>
    <row r="137" spans="1:15" ht="12" customHeight="1">
      <c r="A137" s="1">
        <f>IF(K135="≒",A135+1,A135)</f>
        <v>1</v>
      </c>
      <c r="B137" s="2">
        <f>IF(K137="≒",VLOOKUP(A137,$D$4:$F$1436,3,FALSE),IF(K139="≒","",A137))</f>
        <v>1</v>
      </c>
      <c r="D137" s="31">
        <v>4</v>
      </c>
      <c r="E137" s="32"/>
      <c r="F137" s="33" t="s">
        <v>93</v>
      </c>
      <c r="G137" s="34"/>
      <c r="H137" s="46" t="s">
        <v>94</v>
      </c>
      <c r="I137" s="49">
        <v>0</v>
      </c>
      <c r="J137" s="37">
        <v>0</v>
      </c>
      <c r="K137" s="38">
        <v>0</v>
      </c>
      <c r="L137" s="39">
        <v>0</v>
      </c>
      <c r="M137" s="48">
        <v>0</v>
      </c>
      <c r="O137" s="41" t="e">
        <f>ROUNDDOWN(L135,-3)</f>
        <v>#VALUE!</v>
      </c>
    </row>
    <row r="138" spans="1:15" ht="12" customHeight="1">
      <c r="D138" s="23"/>
      <c r="E138" s="24"/>
      <c r="F138" s="67">
        <v>0</v>
      </c>
      <c r="G138" s="25"/>
      <c r="H138" s="43">
        <v>0</v>
      </c>
      <c r="I138" s="44"/>
      <c r="J138" s="28"/>
      <c r="K138" s="29"/>
      <c r="L138" s="29"/>
      <c r="M138" s="45">
        <v>0</v>
      </c>
    </row>
    <row r="139" spans="1:15" ht="12" customHeight="1">
      <c r="A139" s="1">
        <f>IF(K137="≒",A137+1,A137)</f>
        <v>1</v>
      </c>
      <c r="B139" s="2">
        <f>IF(K139="≒",VLOOKUP(A139,$D$4:$F$1436,3,FALSE),IF(K141="≒","",A139))</f>
        <v>1</v>
      </c>
      <c r="D139" s="31">
        <v>0</v>
      </c>
      <c r="E139" s="32"/>
      <c r="F139" s="33" t="s">
        <v>95</v>
      </c>
      <c r="G139" s="34"/>
      <c r="H139" s="46">
        <v>0</v>
      </c>
      <c r="I139" s="49">
        <v>1479</v>
      </c>
      <c r="J139" s="37" t="s">
        <v>96</v>
      </c>
      <c r="K139" s="38"/>
      <c r="L139" s="38">
        <f>TRUNC(I139*K139)</f>
        <v>0</v>
      </c>
      <c r="M139" s="48"/>
      <c r="O139" s="41">
        <f>ROUNDDOWN(L137,-3)</f>
        <v>0</v>
      </c>
    </row>
    <row r="140" spans="1:15" ht="12" customHeight="1">
      <c r="D140" s="23"/>
      <c r="E140" s="24"/>
      <c r="F140" s="42">
        <v>0</v>
      </c>
      <c r="G140" s="25"/>
      <c r="H140" s="43">
        <v>0</v>
      </c>
      <c r="I140" s="44"/>
      <c r="J140" s="28"/>
      <c r="K140" s="29"/>
      <c r="L140" s="29">
        <f>TRUNC(I140*K140)</f>
        <v>0</v>
      </c>
      <c r="M140" s="45"/>
    </row>
    <row r="141" spans="1:15" ht="12" customHeight="1">
      <c r="A141" s="1">
        <f>IF(K139="≒",A139+1,A139)</f>
        <v>1</v>
      </c>
      <c r="B141" s="2">
        <f>IF(K141="≒",VLOOKUP(A141,$D$4:$F$1436,3,FALSE),IF(K143="≒","",A141))</f>
        <v>1</v>
      </c>
      <c r="D141" s="31">
        <v>0</v>
      </c>
      <c r="E141" s="32"/>
      <c r="F141" s="33" t="s">
        <v>97</v>
      </c>
      <c r="G141" s="34"/>
      <c r="H141" s="46">
        <v>0</v>
      </c>
      <c r="I141" s="49">
        <v>162</v>
      </c>
      <c r="J141" s="37" t="s">
        <v>98</v>
      </c>
      <c r="K141" s="38"/>
      <c r="L141" s="38">
        <f t="shared" ref="L141:L159" si="3">TRUNC(I141*K141)</f>
        <v>0</v>
      </c>
      <c r="M141" s="48"/>
      <c r="O141" s="41">
        <f>ROUNDDOWN(L139,-3)</f>
        <v>0</v>
      </c>
    </row>
    <row r="142" spans="1:15" ht="12" customHeight="1">
      <c r="D142" s="23"/>
      <c r="E142" s="24"/>
      <c r="F142" s="42">
        <v>0</v>
      </c>
      <c r="G142" s="25"/>
      <c r="H142" s="43">
        <v>0</v>
      </c>
      <c r="I142" s="44"/>
      <c r="J142" s="28"/>
      <c r="K142" s="29"/>
      <c r="L142" s="29">
        <f t="shared" si="3"/>
        <v>0</v>
      </c>
      <c r="M142" s="45"/>
    </row>
    <row r="143" spans="1:15" ht="12" customHeight="1">
      <c r="A143" s="1">
        <f>IF(K141="≒",A141+1,A141)</f>
        <v>1</v>
      </c>
      <c r="B143" s="2">
        <f>IF(K143="≒",VLOOKUP(A143,$D$4:$F$1436,3,FALSE),IF(K145="≒","",A143))</f>
        <v>1</v>
      </c>
      <c r="D143" s="31">
        <v>0</v>
      </c>
      <c r="E143" s="32"/>
      <c r="F143" s="33" t="s">
        <v>99</v>
      </c>
      <c r="G143" s="34"/>
      <c r="H143" s="46">
        <v>0</v>
      </c>
      <c r="I143" s="49">
        <v>144</v>
      </c>
      <c r="J143" s="37" t="s">
        <v>98</v>
      </c>
      <c r="K143" s="38"/>
      <c r="L143" s="38">
        <f t="shared" si="3"/>
        <v>0</v>
      </c>
      <c r="M143" s="48"/>
      <c r="O143" s="41">
        <f>ROUNDDOWN(L141,-3)</f>
        <v>0</v>
      </c>
    </row>
    <row r="144" spans="1:15" ht="12" customHeight="1">
      <c r="D144" s="23"/>
      <c r="E144" s="24"/>
      <c r="F144" s="42">
        <v>0</v>
      </c>
      <c r="G144" s="25"/>
      <c r="H144" s="43">
        <v>0</v>
      </c>
      <c r="I144" s="44"/>
      <c r="J144" s="28"/>
      <c r="K144" s="29"/>
      <c r="L144" s="29">
        <f t="shared" si="3"/>
        <v>0</v>
      </c>
      <c r="M144" s="45"/>
    </row>
    <row r="145" spans="1:15" ht="12" customHeight="1">
      <c r="A145" s="1">
        <f>IF(K143="≒",A143+1,A143)</f>
        <v>1</v>
      </c>
      <c r="B145" s="2">
        <f>IF(K145="≒",VLOOKUP(A145,$D$4:$F$1436,3,FALSE),IF(K147="≒","",A145))</f>
        <v>1</v>
      </c>
      <c r="D145" s="31">
        <v>0</v>
      </c>
      <c r="E145" s="32"/>
      <c r="F145" s="33" t="s">
        <v>100</v>
      </c>
      <c r="G145" s="34"/>
      <c r="H145" s="46">
        <v>0</v>
      </c>
      <c r="I145" s="49">
        <v>6</v>
      </c>
      <c r="J145" s="37" t="s">
        <v>98</v>
      </c>
      <c r="K145" s="38"/>
      <c r="L145" s="38">
        <f t="shared" si="3"/>
        <v>0</v>
      </c>
      <c r="M145" s="48"/>
      <c r="O145" s="41">
        <f>ROUNDDOWN(L143,-3)</f>
        <v>0</v>
      </c>
    </row>
    <row r="146" spans="1:15" ht="12" customHeight="1">
      <c r="D146" s="23"/>
      <c r="E146" s="24"/>
      <c r="F146" s="42">
        <v>0</v>
      </c>
      <c r="G146" s="25"/>
      <c r="H146" s="43">
        <v>0</v>
      </c>
      <c r="I146" s="44"/>
      <c r="J146" s="28"/>
      <c r="K146" s="29"/>
      <c r="L146" s="29">
        <f t="shared" si="3"/>
        <v>0</v>
      </c>
      <c r="M146" s="45"/>
    </row>
    <row r="147" spans="1:15" ht="12" customHeight="1">
      <c r="A147" s="1">
        <f>IF(K145="≒",A145+1,A145)</f>
        <v>1</v>
      </c>
      <c r="B147" s="2">
        <f>IF(K147="≒",VLOOKUP(A147,$D$4:$F$1436,3,FALSE),IF(K149="≒","",A147))</f>
        <v>1</v>
      </c>
      <c r="D147" s="31">
        <v>0</v>
      </c>
      <c r="E147" s="32"/>
      <c r="F147" s="33" t="s">
        <v>101</v>
      </c>
      <c r="G147" s="34"/>
      <c r="H147" s="46">
        <v>0</v>
      </c>
      <c r="I147" s="49">
        <v>6</v>
      </c>
      <c r="J147" s="37" t="s">
        <v>98</v>
      </c>
      <c r="K147" s="38"/>
      <c r="L147" s="38">
        <f t="shared" si="3"/>
        <v>0</v>
      </c>
      <c r="M147" s="48"/>
      <c r="O147" s="41">
        <f>ROUNDDOWN(L145,-3)</f>
        <v>0</v>
      </c>
    </row>
    <row r="148" spans="1:15" ht="12" customHeight="1">
      <c r="D148" s="23"/>
      <c r="E148" s="24"/>
      <c r="F148" s="42">
        <v>0</v>
      </c>
      <c r="G148" s="25"/>
      <c r="H148" s="43">
        <v>0</v>
      </c>
      <c r="I148" s="44"/>
      <c r="J148" s="28"/>
      <c r="K148" s="29"/>
      <c r="L148" s="29">
        <f t="shared" si="3"/>
        <v>0</v>
      </c>
      <c r="M148" s="45"/>
    </row>
    <row r="149" spans="1:15" ht="12" customHeight="1">
      <c r="A149" s="1">
        <f>IF(K147="≒",A147+1,A147)</f>
        <v>1</v>
      </c>
      <c r="B149" s="2">
        <f>IF(K149="≒",VLOOKUP(A149,$D$4:$F$1436,3,FALSE),IF(K151="≒","",A149))</f>
        <v>1</v>
      </c>
      <c r="D149" s="31">
        <v>0</v>
      </c>
      <c r="E149" s="32"/>
      <c r="F149" s="33" t="s">
        <v>102</v>
      </c>
      <c r="G149" s="34"/>
      <c r="H149" s="46">
        <v>0</v>
      </c>
      <c r="I149" s="49">
        <v>142</v>
      </c>
      <c r="J149" s="37" t="s">
        <v>103</v>
      </c>
      <c r="K149" s="38"/>
      <c r="L149" s="38">
        <f t="shared" si="3"/>
        <v>0</v>
      </c>
      <c r="M149" s="48"/>
      <c r="O149" s="41">
        <f>ROUNDDOWN(L147,-3)</f>
        <v>0</v>
      </c>
    </row>
    <row r="150" spans="1:15" ht="12" customHeight="1">
      <c r="D150" s="23"/>
      <c r="E150" s="24"/>
      <c r="F150" s="42">
        <v>0</v>
      </c>
      <c r="G150" s="25"/>
      <c r="H150" s="43">
        <v>0</v>
      </c>
      <c r="I150" s="44"/>
      <c r="J150" s="28"/>
      <c r="K150" s="29"/>
      <c r="L150" s="29">
        <f t="shared" si="3"/>
        <v>0</v>
      </c>
      <c r="M150" s="45"/>
    </row>
    <row r="151" spans="1:15" ht="12" customHeight="1">
      <c r="A151" s="1">
        <f>IF(K149="≒",A149+1,A149)</f>
        <v>1</v>
      </c>
      <c r="B151" s="2">
        <f>IF(K151="≒",VLOOKUP(A151,$D$4:$F$1436,3,FALSE),IF(K153="≒","",A151))</f>
        <v>1</v>
      </c>
      <c r="D151" s="31">
        <v>0</v>
      </c>
      <c r="E151" s="32"/>
      <c r="F151" s="33" t="s">
        <v>104</v>
      </c>
      <c r="G151" s="34"/>
      <c r="H151" s="46">
        <v>0</v>
      </c>
      <c r="I151" s="49">
        <v>8</v>
      </c>
      <c r="J151" s="37" t="s">
        <v>98</v>
      </c>
      <c r="K151" s="38"/>
      <c r="L151" s="38">
        <f t="shared" si="3"/>
        <v>0</v>
      </c>
      <c r="M151" s="48"/>
      <c r="O151" s="41">
        <f>ROUNDDOWN(L149,-3)</f>
        <v>0</v>
      </c>
    </row>
    <row r="152" spans="1:15" ht="12" customHeight="1">
      <c r="D152" s="23"/>
      <c r="E152" s="24"/>
      <c r="F152" s="42">
        <v>0</v>
      </c>
      <c r="G152" s="25"/>
      <c r="H152" s="43">
        <v>0</v>
      </c>
      <c r="I152" s="44"/>
      <c r="J152" s="28"/>
      <c r="K152" s="29"/>
      <c r="L152" s="29">
        <f t="shared" si="3"/>
        <v>0</v>
      </c>
      <c r="M152" s="45"/>
    </row>
    <row r="153" spans="1:15" ht="12" customHeight="1">
      <c r="A153" s="1">
        <f>IF(K151="≒",A151+1,A151)</f>
        <v>1</v>
      </c>
      <c r="B153" s="2">
        <f>IF(K153="≒",VLOOKUP(A153,$D$4:$F$1436,3,FALSE),IF(K155="≒","",A153))</f>
        <v>1</v>
      </c>
      <c r="D153" s="31">
        <v>0</v>
      </c>
      <c r="E153" s="32"/>
      <c r="F153" s="33" t="s">
        <v>105</v>
      </c>
      <c r="G153" s="34"/>
      <c r="H153" s="46">
        <v>0</v>
      </c>
      <c r="I153" s="49">
        <v>94</v>
      </c>
      <c r="J153" s="37" t="s">
        <v>30</v>
      </c>
      <c r="K153" s="38"/>
      <c r="L153" s="38">
        <f t="shared" si="3"/>
        <v>0</v>
      </c>
      <c r="M153" s="48"/>
      <c r="O153" s="41">
        <f>ROUNDDOWN(L151,-3)</f>
        <v>0</v>
      </c>
    </row>
    <row r="154" spans="1:15" ht="12" customHeight="1">
      <c r="D154" s="23"/>
      <c r="E154" s="24"/>
      <c r="F154" s="42">
        <v>0</v>
      </c>
      <c r="G154" s="25"/>
      <c r="H154" s="43" t="s">
        <v>106</v>
      </c>
      <c r="I154" s="44"/>
      <c r="J154" s="28"/>
      <c r="K154" s="29"/>
      <c r="L154" s="29">
        <f t="shared" si="3"/>
        <v>0</v>
      </c>
      <c r="M154" s="45"/>
    </row>
    <row r="155" spans="1:15" ht="12" customHeight="1">
      <c r="A155" s="1">
        <f>IF(K153="≒",A153+1,A153)</f>
        <v>1</v>
      </c>
      <c r="B155" s="2">
        <f>IF(K155="≒",VLOOKUP(A155,$D$4:$F$1436,3,FALSE),IF(K157="≒","",A155))</f>
        <v>1</v>
      </c>
      <c r="D155" s="31">
        <v>0</v>
      </c>
      <c r="E155" s="32"/>
      <c r="F155" s="33" t="s">
        <v>107</v>
      </c>
      <c r="G155" s="34"/>
      <c r="H155" s="46" t="s">
        <v>108</v>
      </c>
      <c r="I155" s="49">
        <v>8</v>
      </c>
      <c r="J155" s="37" t="s">
        <v>109</v>
      </c>
      <c r="K155" s="38"/>
      <c r="L155" s="38">
        <f t="shared" si="3"/>
        <v>0</v>
      </c>
      <c r="M155" s="48"/>
      <c r="O155" s="41">
        <f>ROUNDDOWN(L153,-3)</f>
        <v>0</v>
      </c>
    </row>
    <row r="156" spans="1:15" ht="12" customHeight="1">
      <c r="D156" s="23"/>
      <c r="E156" s="24"/>
      <c r="F156" s="42">
        <v>0</v>
      </c>
      <c r="G156" s="25"/>
      <c r="H156" s="43">
        <v>0</v>
      </c>
      <c r="I156" s="44"/>
      <c r="J156" s="28"/>
      <c r="K156" s="29"/>
      <c r="L156" s="29">
        <f t="shared" si="3"/>
        <v>0</v>
      </c>
      <c r="M156" s="45"/>
    </row>
    <row r="157" spans="1:15" ht="12" customHeight="1">
      <c r="A157" s="1">
        <f>IF(K155="≒",A155+1,A155)</f>
        <v>1</v>
      </c>
      <c r="B157" s="2">
        <f>IF(K157="≒",VLOOKUP(A157,$D$4:$F$1436,3,FALSE),IF(K159="≒","",A157))</f>
        <v>1</v>
      </c>
      <c r="D157" s="31">
        <v>0</v>
      </c>
      <c r="E157" s="32"/>
      <c r="F157" s="33" t="s">
        <v>110</v>
      </c>
      <c r="G157" s="34"/>
      <c r="H157" s="46" t="s">
        <v>111</v>
      </c>
      <c r="I157" s="49">
        <v>5</v>
      </c>
      <c r="J157" s="37" t="s">
        <v>109</v>
      </c>
      <c r="K157" s="38"/>
      <c r="L157" s="38">
        <f t="shared" si="3"/>
        <v>0</v>
      </c>
      <c r="M157" s="48"/>
      <c r="O157" s="41">
        <f>ROUNDDOWN(L155,-3)</f>
        <v>0</v>
      </c>
    </row>
    <row r="158" spans="1:15" ht="12" customHeight="1">
      <c r="D158" s="23"/>
      <c r="E158" s="24"/>
      <c r="F158" s="42">
        <v>0</v>
      </c>
      <c r="G158" s="25"/>
      <c r="H158" s="43">
        <v>0</v>
      </c>
      <c r="I158" s="44"/>
      <c r="J158" s="28"/>
      <c r="K158" s="29"/>
      <c r="L158" s="29">
        <f t="shared" si="3"/>
        <v>0</v>
      </c>
      <c r="M158" s="45"/>
    </row>
    <row r="159" spans="1:15" ht="12" customHeight="1">
      <c r="A159" s="1">
        <f>IF(K157="≒",A157+1,A157)</f>
        <v>1</v>
      </c>
      <c r="B159" s="2">
        <f>IF(K159="≒",VLOOKUP(A159,$D$4:$F$1436,3,FALSE),IF(K161="≒","",A159))</f>
        <v>1</v>
      </c>
      <c r="D159" s="31">
        <v>0</v>
      </c>
      <c r="E159" s="32"/>
      <c r="F159" s="33" t="s">
        <v>112</v>
      </c>
      <c r="G159" s="34"/>
      <c r="H159" s="46" t="s">
        <v>113</v>
      </c>
      <c r="I159" s="49">
        <v>86.5</v>
      </c>
      <c r="J159" s="37" t="s">
        <v>30</v>
      </c>
      <c r="K159" s="38"/>
      <c r="L159" s="38">
        <f t="shared" si="3"/>
        <v>0</v>
      </c>
      <c r="M159" s="48"/>
      <c r="O159" s="41">
        <f>ROUNDDOWN(L157,-3)</f>
        <v>0</v>
      </c>
    </row>
    <row r="160" spans="1:15" ht="12" customHeight="1">
      <c r="D160" s="23"/>
      <c r="E160" s="24"/>
      <c r="F160" s="42">
        <v>0</v>
      </c>
      <c r="G160" s="25"/>
      <c r="H160" s="43">
        <v>0</v>
      </c>
      <c r="I160" s="44"/>
      <c r="J160" s="28"/>
      <c r="K160" s="29"/>
      <c r="L160" s="29"/>
      <c r="M160" s="45"/>
    </row>
    <row r="161" spans="1:15" ht="12" customHeight="1">
      <c r="A161" s="1">
        <f>IF(K159="≒",A159+1,A159)</f>
        <v>1</v>
      </c>
      <c r="B161" s="2">
        <f>IF(K161="≒",VLOOKUP(A161,$D$4:$F$1436,3,FALSE),IF(K163="≒","",A161))</f>
        <v>1</v>
      </c>
      <c r="D161" s="31">
        <v>0</v>
      </c>
      <c r="E161" s="32"/>
      <c r="F161" s="33">
        <v>0</v>
      </c>
      <c r="G161" s="34"/>
      <c r="H161" s="46">
        <v>0</v>
      </c>
      <c r="I161" s="49">
        <v>0</v>
      </c>
      <c r="J161" s="37">
        <v>0</v>
      </c>
      <c r="K161" s="38"/>
      <c r="L161" s="38">
        <v>0</v>
      </c>
      <c r="M161" s="48"/>
      <c r="O161" s="41">
        <f>ROUNDDOWN(L159,-3)</f>
        <v>0</v>
      </c>
    </row>
    <row r="162" spans="1:15" ht="12" customHeight="1">
      <c r="D162" s="23"/>
      <c r="E162" s="24"/>
      <c r="F162" s="42">
        <v>0</v>
      </c>
      <c r="G162" s="25"/>
      <c r="H162" s="43">
        <v>0</v>
      </c>
      <c r="I162" s="44"/>
      <c r="J162" s="28"/>
      <c r="K162" s="29"/>
      <c r="L162" s="29"/>
      <c r="M162" s="45"/>
    </row>
    <row r="163" spans="1:15" ht="12" customHeight="1">
      <c r="A163" s="1">
        <f>IF(K161="≒",A161+1,A161)</f>
        <v>1</v>
      </c>
      <c r="B163" s="2">
        <f>IF(K163="≒",VLOOKUP(A163,$D$4:$F$1436,3,FALSE),IF(K165="≒","",A163))</f>
        <v>1</v>
      </c>
      <c r="D163" s="31">
        <v>0</v>
      </c>
      <c r="E163" s="32"/>
      <c r="F163" s="33">
        <v>0</v>
      </c>
      <c r="G163" s="34"/>
      <c r="H163" s="46">
        <v>0</v>
      </c>
      <c r="I163" s="49">
        <v>0</v>
      </c>
      <c r="J163" s="37">
        <v>0</v>
      </c>
      <c r="K163" s="38"/>
      <c r="L163" s="38">
        <v>0</v>
      </c>
      <c r="M163" s="48"/>
      <c r="O163" s="41">
        <f>ROUNDDOWN(L161,-3)</f>
        <v>0</v>
      </c>
    </row>
    <row r="164" spans="1:15" ht="12" customHeight="1">
      <c r="D164" s="23"/>
      <c r="E164" s="24"/>
      <c r="F164" s="42" t="s">
        <v>114</v>
      </c>
      <c r="G164" s="25"/>
      <c r="H164" s="43">
        <v>0</v>
      </c>
      <c r="I164" s="44"/>
      <c r="J164" s="28"/>
      <c r="K164" s="29"/>
      <c r="L164" s="29"/>
      <c r="M164" s="45"/>
    </row>
    <row r="165" spans="1:15" ht="12" customHeight="1">
      <c r="A165" s="1">
        <f>IF(K163="≒",A163+1,A163)</f>
        <v>1</v>
      </c>
      <c r="B165" s="2">
        <f>IF(K165="≒",VLOOKUP(A165,$D$4:$F$1436,3,FALSE),IF(K167="≒","",A165))</f>
        <v>1</v>
      </c>
      <c r="D165" s="31">
        <v>0</v>
      </c>
      <c r="E165" s="32"/>
      <c r="F165" s="33">
        <v>0</v>
      </c>
      <c r="G165" s="34"/>
      <c r="H165" s="46" t="s">
        <v>115</v>
      </c>
      <c r="I165" s="49">
        <v>86.5</v>
      </c>
      <c r="J165" s="37" t="s">
        <v>30</v>
      </c>
      <c r="K165" s="38"/>
      <c r="L165" s="38">
        <v>0</v>
      </c>
      <c r="M165" s="48"/>
      <c r="O165" s="41">
        <f>ROUNDDOWN(L163,-3)</f>
        <v>0</v>
      </c>
    </row>
    <row r="166" spans="1:15" ht="12" customHeight="1">
      <c r="D166" s="23"/>
      <c r="E166" s="24"/>
      <c r="F166" s="42">
        <v>0</v>
      </c>
      <c r="G166" s="25"/>
      <c r="H166" s="43">
        <v>0</v>
      </c>
      <c r="I166" s="44"/>
      <c r="J166" s="28"/>
      <c r="K166" s="29"/>
      <c r="L166" s="29"/>
      <c r="M166" s="45">
        <v>0</v>
      </c>
    </row>
    <row r="167" spans="1:15" ht="12" customHeight="1">
      <c r="A167" s="1">
        <f>IF(K165="≒",A165+1,A165)</f>
        <v>1</v>
      </c>
      <c r="B167" s="2">
        <f>IF(K167="≒",VLOOKUP(A167,$D$4:$F$1436,3,FALSE),IF(K169="≒","",A167))</f>
        <v>1</v>
      </c>
      <c r="D167" s="31">
        <v>0</v>
      </c>
      <c r="E167" s="32"/>
      <c r="F167" s="33" t="s">
        <v>116</v>
      </c>
      <c r="G167" s="34"/>
      <c r="H167" s="46" t="s">
        <v>117</v>
      </c>
      <c r="I167" s="49">
        <v>1</v>
      </c>
      <c r="J167" s="37" t="s">
        <v>118</v>
      </c>
      <c r="K167" s="38">
        <v>0</v>
      </c>
      <c r="L167" s="38"/>
      <c r="M167" s="48">
        <v>0</v>
      </c>
      <c r="O167" s="41">
        <f>ROUNDDOWN(L165,-3)</f>
        <v>0</v>
      </c>
    </row>
    <row r="168" spans="1:15" ht="12" customHeight="1">
      <c r="D168" s="23"/>
      <c r="E168" s="24"/>
      <c r="F168" s="42">
        <v>0</v>
      </c>
      <c r="G168" s="25"/>
      <c r="H168" s="43">
        <v>0</v>
      </c>
      <c r="I168" s="44"/>
      <c r="J168" s="28"/>
      <c r="K168" s="29"/>
      <c r="L168" s="29"/>
      <c r="M168" s="45">
        <v>0</v>
      </c>
    </row>
    <row r="169" spans="1:15" ht="12" customHeight="1">
      <c r="A169" s="1">
        <f>IF(K167="≒",A167+1,A167)</f>
        <v>1</v>
      </c>
      <c r="B169" s="2">
        <f>IF(K169="≒",VLOOKUP(A169,$D$4:$F$1436,3,FALSE),IF(K171="≒","",A169))</f>
        <v>1</v>
      </c>
      <c r="D169" s="31">
        <v>0</v>
      </c>
      <c r="E169" s="32"/>
      <c r="F169" s="33">
        <v>0</v>
      </c>
      <c r="G169" s="34"/>
      <c r="H169" s="46">
        <v>0</v>
      </c>
      <c r="I169" s="49">
        <v>0</v>
      </c>
      <c r="J169" s="37">
        <v>0</v>
      </c>
      <c r="K169" s="38">
        <v>0</v>
      </c>
      <c r="L169" s="38"/>
      <c r="M169" s="48">
        <v>0</v>
      </c>
      <c r="O169" s="41">
        <f>ROUNDDOWN(L167,-3)</f>
        <v>0</v>
      </c>
    </row>
    <row r="170" spans="1:15" ht="12" customHeight="1">
      <c r="D170" s="23"/>
      <c r="E170" s="24"/>
      <c r="F170" s="42">
        <v>0</v>
      </c>
      <c r="G170" s="25"/>
      <c r="H170" s="43">
        <v>0</v>
      </c>
      <c r="I170" s="44"/>
      <c r="J170" s="28"/>
      <c r="K170" s="29"/>
      <c r="L170" s="29"/>
      <c r="M170" s="45">
        <v>0</v>
      </c>
    </row>
    <row r="171" spans="1:15" ht="12" customHeight="1">
      <c r="A171" s="1">
        <f>IF(K169="≒",A169+1,A169)</f>
        <v>1</v>
      </c>
      <c r="B171" s="2">
        <f>IF(K171="≒",VLOOKUP(A171,$D$4:$F$1436,3,FALSE),IF(K173="≒","",A171))</f>
        <v>1</v>
      </c>
      <c r="D171" s="31">
        <v>0</v>
      </c>
      <c r="E171" s="32"/>
      <c r="F171" s="33">
        <v>0</v>
      </c>
      <c r="G171" s="34"/>
      <c r="H171" s="46">
        <v>0</v>
      </c>
      <c r="I171" s="49">
        <v>0</v>
      </c>
      <c r="J171" s="37">
        <v>0</v>
      </c>
      <c r="K171" s="38">
        <v>0</v>
      </c>
      <c r="L171" s="38">
        <f>SUM(L138:L167)</f>
        <v>0</v>
      </c>
      <c r="M171" s="48">
        <v>0</v>
      </c>
      <c r="O171" s="41">
        <f>ROUNDDOWN(L169,-3)</f>
        <v>0</v>
      </c>
    </row>
    <row r="172" spans="1:15" ht="12" customHeight="1">
      <c r="D172" s="23"/>
      <c r="E172" s="24"/>
      <c r="F172" s="42">
        <v>0</v>
      </c>
      <c r="G172" s="25"/>
      <c r="H172" s="43">
        <v>0</v>
      </c>
      <c r="I172" s="44"/>
      <c r="J172" s="28"/>
      <c r="K172" s="29"/>
      <c r="L172" s="29"/>
      <c r="M172" s="45">
        <v>0</v>
      </c>
    </row>
    <row r="173" spans="1:15" ht="12" customHeight="1">
      <c r="A173" s="1">
        <f>IF(K171="≒",A171+1,A171)</f>
        <v>1</v>
      </c>
      <c r="B173" s="2">
        <f>IF(K173="≒",VLOOKUP(A173,$D$4:$F$1436,3,FALSE),IF(K175="≒","",A173))</f>
        <v>1</v>
      </c>
      <c r="D173" s="31">
        <v>0</v>
      </c>
      <c r="E173" s="32"/>
      <c r="F173" s="51" t="s">
        <v>11</v>
      </c>
      <c r="G173" s="34"/>
      <c r="H173" s="46">
        <v>0</v>
      </c>
      <c r="I173" s="49">
        <v>0</v>
      </c>
      <c r="J173" s="37">
        <v>0</v>
      </c>
      <c r="K173" s="38">
        <v>0</v>
      </c>
      <c r="L173" s="38">
        <f>ROUNDDOWN(L171,-3)</f>
        <v>0</v>
      </c>
      <c r="M173" s="48">
        <v>0</v>
      </c>
      <c r="O173" s="41">
        <f>ROUNDDOWN(L171,-3)</f>
        <v>0</v>
      </c>
    </row>
    <row r="174" spans="1:15" ht="12" customHeight="1">
      <c r="D174" s="23"/>
      <c r="E174" s="24"/>
      <c r="F174" s="42">
        <v>0</v>
      </c>
      <c r="G174" s="25"/>
      <c r="H174" s="43">
        <v>0</v>
      </c>
      <c r="I174" s="44"/>
      <c r="J174" s="28"/>
      <c r="K174" s="29"/>
      <c r="L174" s="29"/>
      <c r="M174" s="45">
        <v>0</v>
      </c>
    </row>
    <row r="175" spans="1:15" ht="12" customHeight="1">
      <c r="A175" s="1">
        <f>IF(K173="≒",A173+1,A173)</f>
        <v>1</v>
      </c>
      <c r="B175" s="2">
        <f>IF(K175="≒",VLOOKUP(A175,$D$4:$F$1436,3,FALSE),IF(K177="≒","",A175))</f>
        <v>1</v>
      </c>
      <c r="D175" s="31">
        <v>0</v>
      </c>
      <c r="E175" s="32"/>
      <c r="F175" s="33">
        <v>0</v>
      </c>
      <c r="G175" s="34"/>
      <c r="H175" s="46">
        <v>0</v>
      </c>
      <c r="I175" s="49">
        <v>0</v>
      </c>
      <c r="J175" s="37">
        <v>0</v>
      </c>
      <c r="K175" s="38">
        <v>0</v>
      </c>
      <c r="L175" s="38">
        <v>0</v>
      </c>
      <c r="M175" s="48">
        <v>0</v>
      </c>
      <c r="O175" s="41">
        <f>ROUNDDOWN(L173,-3)</f>
        <v>0</v>
      </c>
    </row>
    <row r="176" spans="1:15" ht="12" customHeight="1">
      <c r="D176" s="23"/>
      <c r="E176" s="24"/>
      <c r="F176" s="42">
        <v>0</v>
      </c>
      <c r="G176" s="25"/>
      <c r="H176" s="43">
        <v>0</v>
      </c>
      <c r="I176" s="44"/>
      <c r="J176" s="28"/>
      <c r="K176" s="29"/>
      <c r="L176" s="29"/>
      <c r="M176" s="45">
        <v>0</v>
      </c>
    </row>
    <row r="177" spans="1:15" ht="12" customHeight="1">
      <c r="A177" s="1">
        <f>IF(K175="≒",A175+1,A175)</f>
        <v>1</v>
      </c>
      <c r="B177" s="2">
        <f>IF(K177="≒",VLOOKUP(A177,$D$4:$F$1436,3,FALSE),IF(K179="≒","",A177))</f>
        <v>1</v>
      </c>
      <c r="D177" s="31">
        <v>0</v>
      </c>
      <c r="E177" s="32"/>
      <c r="F177" s="33">
        <v>0</v>
      </c>
      <c r="G177" s="34"/>
      <c r="H177" s="46">
        <v>0</v>
      </c>
      <c r="I177" s="49">
        <v>0</v>
      </c>
      <c r="J177" s="37">
        <v>0</v>
      </c>
      <c r="K177" s="38">
        <v>0</v>
      </c>
      <c r="L177" s="38">
        <v>0</v>
      </c>
      <c r="M177" s="48">
        <v>0</v>
      </c>
      <c r="O177" s="41">
        <f>ROUNDDOWN(L175,-3)</f>
        <v>0</v>
      </c>
    </row>
    <row r="178" spans="1:15" ht="12" customHeight="1">
      <c r="D178" s="23"/>
      <c r="E178" s="24"/>
      <c r="F178" s="42">
        <v>0</v>
      </c>
      <c r="G178" s="25"/>
      <c r="H178" s="43">
        <v>0</v>
      </c>
      <c r="I178" s="44"/>
      <c r="J178" s="28"/>
      <c r="K178" s="29"/>
      <c r="L178" s="29"/>
      <c r="M178" s="45">
        <v>0</v>
      </c>
    </row>
    <row r="179" spans="1:15" ht="12" customHeight="1">
      <c r="A179" s="1">
        <f>IF(K177="≒",A177+1,A177)</f>
        <v>1</v>
      </c>
      <c r="B179" s="2">
        <f>IF(K179="≒",VLOOKUP(A179,$D$4:$F$1436,3,FALSE),IF(K181="≒","",A179))</f>
        <v>1</v>
      </c>
      <c r="D179" s="31">
        <v>5</v>
      </c>
      <c r="E179" s="32"/>
      <c r="F179" s="33" t="s">
        <v>119</v>
      </c>
      <c r="G179" s="34"/>
      <c r="H179" s="46">
        <v>0</v>
      </c>
      <c r="I179" s="49">
        <v>0</v>
      </c>
      <c r="J179" s="37">
        <v>0</v>
      </c>
      <c r="K179" s="38">
        <v>0</v>
      </c>
      <c r="L179" s="38">
        <v>0</v>
      </c>
      <c r="M179" s="48">
        <v>0</v>
      </c>
      <c r="O179" s="41">
        <f>ROUNDDOWN(L177,-3)</f>
        <v>0</v>
      </c>
    </row>
    <row r="180" spans="1:15" ht="12" customHeight="1">
      <c r="D180" s="23"/>
      <c r="E180" s="24"/>
      <c r="F180" s="42">
        <v>0</v>
      </c>
      <c r="G180" s="25"/>
      <c r="H180" s="43">
        <v>0</v>
      </c>
      <c r="I180" s="44"/>
      <c r="J180" s="28"/>
      <c r="K180" s="29"/>
      <c r="L180" s="29"/>
      <c r="M180" s="45">
        <v>0</v>
      </c>
    </row>
    <row r="181" spans="1:15" ht="12" customHeight="1">
      <c r="A181" s="1">
        <f>IF(K179="≒",A179+1,A179)</f>
        <v>1</v>
      </c>
      <c r="B181" s="2">
        <f>IF(K181="≒",VLOOKUP(A181,$D$4:$F$1436,3,FALSE),IF(K183="≒","",A181))</f>
        <v>1</v>
      </c>
      <c r="D181" s="31">
        <v>0</v>
      </c>
      <c r="E181" s="32"/>
      <c r="F181" s="33" t="s">
        <v>120</v>
      </c>
      <c r="G181" s="34"/>
      <c r="H181" s="46" t="s">
        <v>121</v>
      </c>
      <c r="I181" s="49">
        <v>3</v>
      </c>
      <c r="J181" s="37" t="s">
        <v>81</v>
      </c>
      <c r="K181" s="38"/>
      <c r="L181" s="38">
        <v>0</v>
      </c>
      <c r="M181" s="48"/>
      <c r="O181" s="41">
        <f>ROUNDDOWN(L179,-3)</f>
        <v>0</v>
      </c>
    </row>
    <row r="182" spans="1:15" ht="12" customHeight="1">
      <c r="D182" s="23"/>
      <c r="E182" s="24"/>
      <c r="F182" s="42">
        <v>0</v>
      </c>
      <c r="G182" s="25"/>
      <c r="H182" s="43">
        <v>0</v>
      </c>
      <c r="I182" s="44"/>
      <c r="J182" s="28"/>
      <c r="K182" s="29"/>
      <c r="L182" s="29"/>
      <c r="M182" s="45"/>
    </row>
    <row r="183" spans="1:15" ht="12" customHeight="1">
      <c r="A183" s="1">
        <f>IF(K181="≒",A181+1,A181)</f>
        <v>1</v>
      </c>
      <c r="B183" s="2">
        <f>IF(K183="≒",VLOOKUP(A183,$D$4:$F$1436,3,FALSE),IF(K185="≒","",A183))</f>
        <v>1</v>
      </c>
      <c r="D183" s="31">
        <v>0</v>
      </c>
      <c r="E183" s="32"/>
      <c r="F183" s="33" t="s">
        <v>120</v>
      </c>
      <c r="G183" s="34"/>
      <c r="H183" s="46" t="s">
        <v>122</v>
      </c>
      <c r="I183" s="49">
        <v>2</v>
      </c>
      <c r="J183" s="37" t="s">
        <v>81</v>
      </c>
      <c r="K183" s="38"/>
      <c r="L183" s="38">
        <v>0</v>
      </c>
      <c r="M183" s="48"/>
      <c r="O183" s="41">
        <f>ROUNDDOWN(L181,-3)</f>
        <v>0</v>
      </c>
    </row>
    <row r="184" spans="1:15" ht="12" customHeight="1">
      <c r="D184" s="23"/>
      <c r="E184" s="24"/>
      <c r="F184" s="42">
        <v>0</v>
      </c>
      <c r="G184" s="25"/>
      <c r="H184" s="43">
        <v>0</v>
      </c>
      <c r="I184" s="44"/>
      <c r="J184" s="28"/>
      <c r="K184" s="29"/>
      <c r="L184" s="29"/>
      <c r="M184" s="45"/>
    </row>
    <row r="185" spans="1:15" ht="12" customHeight="1">
      <c r="A185" s="1">
        <f>IF(K183="≒",A183+1,A183)</f>
        <v>1</v>
      </c>
      <c r="B185" s="2">
        <f>IF(K185="≒",VLOOKUP(A185,$D$4:$F$1436,3,FALSE),IF(K187="≒","",A185))</f>
        <v>1</v>
      </c>
      <c r="D185" s="31">
        <v>0</v>
      </c>
      <c r="E185" s="32"/>
      <c r="F185" s="33" t="s">
        <v>123</v>
      </c>
      <c r="G185" s="34"/>
      <c r="H185" s="46" t="s">
        <v>124</v>
      </c>
      <c r="I185" s="49">
        <v>9</v>
      </c>
      <c r="J185" s="37" t="s">
        <v>81</v>
      </c>
      <c r="K185" s="38"/>
      <c r="L185" s="38">
        <v>0</v>
      </c>
      <c r="M185" s="48"/>
      <c r="O185" s="41">
        <f>ROUNDDOWN(L183,-3)</f>
        <v>0</v>
      </c>
    </row>
    <row r="186" spans="1:15" ht="12" customHeight="1">
      <c r="D186" s="23"/>
      <c r="E186" s="24"/>
      <c r="F186" s="42">
        <v>0</v>
      </c>
      <c r="G186" s="25"/>
      <c r="H186" s="43" t="s">
        <v>125</v>
      </c>
      <c r="I186" s="44"/>
      <c r="J186" s="28"/>
      <c r="K186" s="29"/>
      <c r="L186" s="29"/>
      <c r="M186" s="45"/>
    </row>
    <row r="187" spans="1:15" ht="12" customHeight="1">
      <c r="A187" s="1">
        <f>IF(K185="≒",A185+1,A185)</f>
        <v>1</v>
      </c>
      <c r="B187" s="2">
        <f>IF(K187="≒",VLOOKUP(A187,$D$4:$F$1436,3,FALSE),IF(K189="≒","",A187))</f>
        <v>1</v>
      </c>
      <c r="D187" s="31">
        <v>0</v>
      </c>
      <c r="E187" s="32"/>
      <c r="F187" s="33" t="s">
        <v>126</v>
      </c>
      <c r="G187" s="34"/>
      <c r="H187" s="46" t="s">
        <v>127</v>
      </c>
      <c r="I187" s="49">
        <v>1</v>
      </c>
      <c r="J187" s="37" t="s">
        <v>118</v>
      </c>
      <c r="K187" s="38"/>
      <c r="L187" s="38">
        <v>0</v>
      </c>
      <c r="M187" s="48"/>
      <c r="O187" s="41">
        <f>ROUNDDOWN(L185,-3)</f>
        <v>0</v>
      </c>
    </row>
    <row r="188" spans="1:15" ht="12" customHeight="1">
      <c r="D188" s="23"/>
      <c r="E188" s="24"/>
      <c r="F188" s="42">
        <v>0</v>
      </c>
      <c r="G188" s="25"/>
      <c r="H188" s="43">
        <v>0</v>
      </c>
      <c r="I188" s="44"/>
      <c r="J188" s="28"/>
      <c r="K188" s="29"/>
      <c r="L188" s="29"/>
      <c r="M188" s="45"/>
    </row>
    <row r="189" spans="1:15" ht="12" customHeight="1">
      <c r="A189" s="1">
        <f>IF(K187="≒",A187+1,A187)</f>
        <v>1</v>
      </c>
      <c r="B189" s="2">
        <f>IF(K189="≒",VLOOKUP(A189,$D$4:$F$1436,3,FALSE),IF(K191="≒","",A189))</f>
        <v>1</v>
      </c>
      <c r="D189" s="31">
        <v>0</v>
      </c>
      <c r="E189" s="32"/>
      <c r="F189" s="33" t="s">
        <v>128</v>
      </c>
      <c r="G189" s="34"/>
      <c r="H189" s="46" t="s">
        <v>125</v>
      </c>
      <c r="I189" s="49">
        <v>1</v>
      </c>
      <c r="J189" s="37" t="s">
        <v>118</v>
      </c>
      <c r="K189" s="38"/>
      <c r="L189" s="38">
        <v>0</v>
      </c>
      <c r="M189" s="48"/>
      <c r="O189" s="41">
        <f>ROUNDDOWN(L187,-3)</f>
        <v>0</v>
      </c>
    </row>
    <row r="190" spans="1:15" ht="12" customHeight="1">
      <c r="D190" s="23"/>
      <c r="E190" s="24"/>
      <c r="F190" s="42">
        <v>0</v>
      </c>
      <c r="G190" s="25"/>
      <c r="H190" s="43">
        <v>0</v>
      </c>
      <c r="I190" s="44"/>
      <c r="J190" s="28"/>
      <c r="K190" s="29"/>
      <c r="L190" s="29"/>
      <c r="M190" s="45">
        <v>0</v>
      </c>
    </row>
    <row r="191" spans="1:15" ht="12" customHeight="1">
      <c r="A191" s="1">
        <f>IF(K189="≒",A189+1,A189)</f>
        <v>1</v>
      </c>
      <c r="B191" s="2">
        <f>IF(K191="≒",VLOOKUP(A191,$D$4:$F$1436,3,FALSE),IF(K193="≒","",A191))</f>
        <v>1</v>
      </c>
      <c r="D191" s="31">
        <v>0</v>
      </c>
      <c r="E191" s="32"/>
      <c r="F191" s="33">
        <v>0</v>
      </c>
      <c r="G191" s="34"/>
      <c r="H191" s="46">
        <v>0</v>
      </c>
      <c r="I191" s="49">
        <v>0</v>
      </c>
      <c r="J191" s="37">
        <v>0</v>
      </c>
      <c r="K191" s="38">
        <v>0</v>
      </c>
      <c r="L191" s="38">
        <v>0</v>
      </c>
      <c r="M191" s="48">
        <v>0</v>
      </c>
      <c r="O191" s="41">
        <f>ROUNDDOWN(L189,-3)</f>
        <v>0</v>
      </c>
    </row>
    <row r="192" spans="1:15" ht="12" customHeight="1">
      <c r="D192" s="23"/>
      <c r="E192" s="24"/>
      <c r="F192" s="42">
        <v>0</v>
      </c>
      <c r="G192" s="25"/>
      <c r="H192" s="43">
        <v>0</v>
      </c>
      <c r="I192" s="44"/>
      <c r="J192" s="28"/>
      <c r="K192" s="29"/>
      <c r="L192" s="29"/>
      <c r="M192" s="45">
        <v>0</v>
      </c>
    </row>
    <row r="193" spans="1:15" ht="12" customHeight="1">
      <c r="A193" s="1">
        <f>IF(K191="≒",A191+1,A191)</f>
        <v>1</v>
      </c>
      <c r="B193" s="2">
        <f>IF(K193="≒",VLOOKUP(A193,$D$4:$F$1436,3,FALSE),IF(K195="≒","",A193))</f>
        <v>1</v>
      </c>
      <c r="D193" s="31">
        <v>0</v>
      </c>
      <c r="E193" s="32"/>
      <c r="F193" s="33">
        <v>0</v>
      </c>
      <c r="G193" s="34"/>
      <c r="H193" s="46">
        <v>0</v>
      </c>
      <c r="I193" s="49">
        <v>0</v>
      </c>
      <c r="J193" s="37">
        <v>0</v>
      </c>
      <c r="K193" s="38">
        <v>0</v>
      </c>
      <c r="L193" s="38">
        <v>0</v>
      </c>
      <c r="M193" s="48">
        <v>0</v>
      </c>
      <c r="O193" s="41">
        <f>ROUNDDOWN(L191,-3)</f>
        <v>0</v>
      </c>
    </row>
    <row r="194" spans="1:15" ht="12" customHeight="1">
      <c r="D194" s="23"/>
      <c r="E194" s="24"/>
      <c r="F194" s="42">
        <v>0</v>
      </c>
      <c r="G194" s="25"/>
      <c r="H194" s="43">
        <v>0</v>
      </c>
      <c r="I194" s="44"/>
      <c r="J194" s="28"/>
      <c r="K194" s="29"/>
      <c r="L194" s="29"/>
      <c r="M194" s="45">
        <v>0</v>
      </c>
    </row>
    <row r="195" spans="1:15" ht="12" customHeight="1">
      <c r="A195" s="1">
        <f>IF(K193="≒",A193+1,A193)</f>
        <v>1</v>
      </c>
      <c r="B195" s="2">
        <f>IF(K195="≒",VLOOKUP(A195,$D$4:$F$1436,3,FALSE),IF(K197="≒","",A195))</f>
        <v>1</v>
      </c>
      <c r="D195" s="31">
        <v>0</v>
      </c>
      <c r="E195" s="32"/>
      <c r="F195" s="33">
        <v>0</v>
      </c>
      <c r="G195" s="34"/>
      <c r="H195" s="46">
        <v>0</v>
      </c>
      <c r="I195" s="49">
        <v>0</v>
      </c>
      <c r="J195" s="37">
        <v>0</v>
      </c>
      <c r="K195" s="38">
        <v>0</v>
      </c>
      <c r="L195" s="38">
        <f>SUM(L180:L191)</f>
        <v>0</v>
      </c>
      <c r="M195" s="48">
        <v>0</v>
      </c>
      <c r="O195" s="41">
        <f>ROUNDDOWN(L193,-3)</f>
        <v>0</v>
      </c>
    </row>
    <row r="196" spans="1:15" ht="12" customHeight="1">
      <c r="D196" s="23"/>
      <c r="E196" s="24"/>
      <c r="F196" s="42">
        <v>0</v>
      </c>
      <c r="G196" s="25"/>
      <c r="H196" s="43">
        <v>0</v>
      </c>
      <c r="I196" s="44"/>
      <c r="J196" s="28"/>
      <c r="K196" s="29"/>
      <c r="L196" s="29"/>
      <c r="M196" s="45">
        <v>0</v>
      </c>
    </row>
    <row r="197" spans="1:15" ht="12" customHeight="1">
      <c r="A197" s="1">
        <f>IF(K195="≒",A195+1,A195)</f>
        <v>1</v>
      </c>
      <c r="B197" s="2">
        <f>IF(K197="≒",VLOOKUP(A197,$D$4:$F$1436,3,FALSE),IF(K199="≒","",A197))</f>
        <v>1</v>
      </c>
      <c r="D197" s="53">
        <v>0</v>
      </c>
      <c r="E197" s="54"/>
      <c r="F197" s="66" t="s">
        <v>11</v>
      </c>
      <c r="G197" s="56"/>
      <c r="H197" s="57">
        <v>0</v>
      </c>
      <c r="I197" s="58">
        <v>0</v>
      </c>
      <c r="J197" s="59">
        <v>0</v>
      </c>
      <c r="K197" s="60">
        <v>0</v>
      </c>
      <c r="L197" s="60">
        <f>ROUNDDOWN(L195,-3)</f>
        <v>0</v>
      </c>
      <c r="M197" s="61">
        <v>0</v>
      </c>
      <c r="O197" s="41">
        <f>ROUNDDOWN(L195,-3)</f>
        <v>0</v>
      </c>
    </row>
    <row r="198" spans="1:15" ht="15" customHeight="1">
      <c r="E198" s="62" t="s">
        <v>246</v>
      </c>
      <c r="L198" s="86" t="s">
        <v>245</v>
      </c>
      <c r="M198" s="86"/>
    </row>
    <row r="199" spans="1:15" ht="15" customHeight="1">
      <c r="A199" s="1">
        <f>IF(K197="≒",A197+1,A197)</f>
        <v>1</v>
      </c>
      <c r="B199" s="2">
        <f>IF(K199="≒",VLOOKUP(A199,$D$4:$F$1436,3,FALSE),IF(K201="≒","",A199))</f>
        <v>1</v>
      </c>
      <c r="O199" s="3"/>
    </row>
    <row r="200" spans="1:15" ht="45" customHeight="1">
      <c r="D200" s="8"/>
      <c r="E200" s="9"/>
      <c r="F200" s="9"/>
      <c r="G200" s="9"/>
      <c r="H200" s="10" t="s">
        <v>1</v>
      </c>
      <c r="I200" s="10"/>
      <c r="J200" s="10"/>
      <c r="K200" s="11"/>
      <c r="L200" s="12"/>
      <c r="M200" s="13" t="str">
        <f>$O$1&amp;O200</f>
        <v>P-4</v>
      </c>
      <c r="O200" s="41">
        <f>+O134+1</f>
        <v>4</v>
      </c>
    </row>
    <row r="201" spans="1:15" s="3" customFormat="1" ht="24" customHeight="1">
      <c r="A201" s="1">
        <f>+A199</f>
        <v>1</v>
      </c>
      <c r="B201" s="2" t="s">
        <v>2</v>
      </c>
      <c r="D201" s="14" t="s">
        <v>3</v>
      </c>
      <c r="E201" s="15"/>
      <c r="F201" s="16" t="s">
        <v>4</v>
      </c>
      <c r="G201" s="17"/>
      <c r="H201" s="18" t="s">
        <v>5</v>
      </c>
      <c r="I201" s="19" t="s">
        <v>6</v>
      </c>
      <c r="J201" s="20" t="s">
        <v>7</v>
      </c>
      <c r="K201" s="21" t="s">
        <v>8</v>
      </c>
      <c r="L201" s="21" t="s">
        <v>9</v>
      </c>
      <c r="M201" s="22" t="s">
        <v>10</v>
      </c>
    </row>
    <row r="202" spans="1:15" ht="12" customHeight="1">
      <c r="D202" s="23"/>
      <c r="E202" s="24"/>
      <c r="F202" s="42">
        <v>0</v>
      </c>
      <c r="G202" s="25"/>
      <c r="H202" s="43">
        <v>0</v>
      </c>
      <c r="I202" s="44"/>
      <c r="J202" s="28"/>
      <c r="K202" s="29"/>
      <c r="L202" s="29"/>
      <c r="M202" s="45">
        <v>0</v>
      </c>
    </row>
    <row r="203" spans="1:15" ht="12" customHeight="1">
      <c r="A203" s="1">
        <f>IF(K201="≒",A201+1,A201)</f>
        <v>1</v>
      </c>
      <c r="B203" s="2">
        <f>IF(K203="≒",VLOOKUP(A203,$D$4:$F$1436,3,FALSE),IF(K205="≒","",A203))</f>
        <v>1</v>
      </c>
      <c r="D203" s="31">
        <v>6</v>
      </c>
      <c r="E203" s="32"/>
      <c r="F203" s="33" t="s">
        <v>129</v>
      </c>
      <c r="G203" s="34"/>
      <c r="H203" s="46">
        <v>0</v>
      </c>
      <c r="I203" s="49">
        <v>0</v>
      </c>
      <c r="J203" s="37">
        <v>0</v>
      </c>
      <c r="K203" s="38">
        <v>0</v>
      </c>
      <c r="L203" s="38">
        <v>0</v>
      </c>
      <c r="M203" s="48">
        <v>0</v>
      </c>
      <c r="O203" s="41" t="e">
        <f>ROUNDDOWN(L201,-3)</f>
        <v>#VALUE!</v>
      </c>
    </row>
    <row r="204" spans="1:15" ht="12" customHeight="1">
      <c r="D204" s="23"/>
      <c r="E204" s="24"/>
      <c r="F204" s="42">
        <v>0</v>
      </c>
      <c r="G204" s="25"/>
      <c r="H204" s="43">
        <v>0</v>
      </c>
      <c r="I204" s="44"/>
      <c r="J204" s="28"/>
      <c r="K204" s="29"/>
      <c r="L204" s="29"/>
      <c r="M204" s="45">
        <v>0</v>
      </c>
    </row>
    <row r="205" spans="1:15" ht="12" customHeight="1">
      <c r="A205" s="1">
        <f>IF(K203="≒",A203+1,A203)</f>
        <v>1</v>
      </c>
      <c r="B205" s="2">
        <f>IF(K205="≒",VLOOKUP(A205,$D$4:$F$1436,3,FALSE),IF(K207="≒","",A205))</f>
        <v>1</v>
      </c>
      <c r="D205" s="31">
        <v>0</v>
      </c>
      <c r="E205" s="32"/>
      <c r="F205" s="33"/>
      <c r="G205" s="34"/>
      <c r="H205" s="46"/>
      <c r="I205" s="49"/>
      <c r="J205" s="37"/>
      <c r="K205" s="38"/>
      <c r="L205" s="38"/>
      <c r="M205" s="48"/>
      <c r="O205" s="41">
        <f>ROUNDDOWN(L203,-3)</f>
        <v>0</v>
      </c>
    </row>
    <row r="206" spans="1:15" ht="12" customHeight="1">
      <c r="D206" s="23"/>
      <c r="E206" s="24"/>
      <c r="F206" s="42">
        <v>0</v>
      </c>
      <c r="G206" s="25"/>
      <c r="H206" s="43">
        <v>0</v>
      </c>
      <c r="I206" s="44"/>
      <c r="J206" s="28"/>
      <c r="K206" s="29"/>
      <c r="L206" s="29"/>
      <c r="M206" s="45">
        <v>0</v>
      </c>
    </row>
    <row r="207" spans="1:15" ht="12" customHeight="1">
      <c r="A207" s="1">
        <f>IF(K205="≒",A205+1,A205)</f>
        <v>1</v>
      </c>
      <c r="B207" s="2">
        <f>IF(K207="≒",VLOOKUP(A207,$D$4:$F$1436,3,FALSE),IF(K209="≒","",A207))</f>
        <v>1</v>
      </c>
      <c r="D207" s="31">
        <v>0</v>
      </c>
      <c r="E207" s="32"/>
      <c r="F207" s="33" t="s">
        <v>130</v>
      </c>
      <c r="G207" s="34"/>
      <c r="H207" s="46">
        <v>0</v>
      </c>
      <c r="I207" s="49">
        <v>1</v>
      </c>
      <c r="J207" s="37" t="s">
        <v>81</v>
      </c>
      <c r="K207" s="38"/>
      <c r="L207" s="38">
        <v>0</v>
      </c>
      <c r="M207" s="48"/>
      <c r="O207" s="41">
        <f>ROUNDDOWN(L205,-3)</f>
        <v>0</v>
      </c>
    </row>
    <row r="208" spans="1:15" ht="12" customHeight="1">
      <c r="D208" s="23"/>
      <c r="E208" s="24"/>
      <c r="F208" s="42">
        <v>0</v>
      </c>
      <c r="G208" s="25"/>
      <c r="H208" s="43">
        <v>0</v>
      </c>
      <c r="I208" s="44"/>
      <c r="J208" s="28"/>
      <c r="K208" s="29"/>
      <c r="L208" s="29"/>
      <c r="M208" s="45"/>
    </row>
    <row r="209" spans="1:15" ht="12" customHeight="1">
      <c r="A209" s="1">
        <f>IF(K207="≒",A207+1,A207)</f>
        <v>1</v>
      </c>
      <c r="B209" s="2">
        <f>IF(K209="≒",VLOOKUP(A209,$D$4:$F$1436,3,FALSE),IF(K211="≒","",A209))</f>
        <v>1</v>
      </c>
      <c r="D209" s="31">
        <v>0</v>
      </c>
      <c r="E209" s="32"/>
      <c r="F209" s="33" t="s">
        <v>131</v>
      </c>
      <c r="G209" s="34"/>
      <c r="H209" s="46" t="s">
        <v>132</v>
      </c>
      <c r="I209" s="49">
        <v>1</v>
      </c>
      <c r="J209" s="37" t="s">
        <v>81</v>
      </c>
      <c r="K209" s="38"/>
      <c r="L209" s="38">
        <v>0</v>
      </c>
      <c r="M209" s="48"/>
      <c r="O209" s="41">
        <f>ROUNDDOWN(L207,-3)</f>
        <v>0</v>
      </c>
    </row>
    <row r="210" spans="1:15" ht="12" customHeight="1">
      <c r="D210" s="23"/>
      <c r="E210" s="24"/>
      <c r="F210" s="42">
        <v>0</v>
      </c>
      <c r="G210" s="25"/>
      <c r="H210" s="43">
        <v>0</v>
      </c>
      <c r="I210" s="44"/>
      <c r="J210" s="28"/>
      <c r="K210" s="29"/>
      <c r="L210" s="29"/>
      <c r="M210" s="45"/>
    </row>
    <row r="211" spans="1:15" ht="12" customHeight="1">
      <c r="A211" s="1">
        <f>IF(K209="≒",A209+1,A209)</f>
        <v>1</v>
      </c>
      <c r="B211" s="2">
        <f>IF(K211="≒",VLOOKUP(A211,$D$4:$F$1436,3,FALSE),IF(K213="≒","",A211))</f>
        <v>1</v>
      </c>
      <c r="D211" s="31">
        <v>0</v>
      </c>
      <c r="E211" s="32"/>
      <c r="F211" s="33" t="s">
        <v>133</v>
      </c>
      <c r="G211" s="34"/>
      <c r="H211" s="46">
        <v>0</v>
      </c>
      <c r="I211" s="68">
        <v>1</v>
      </c>
      <c r="J211" s="37" t="s">
        <v>81</v>
      </c>
      <c r="K211" s="38"/>
      <c r="L211" s="38">
        <v>0</v>
      </c>
      <c r="M211" s="48"/>
      <c r="O211" s="41">
        <f>ROUNDDOWN(L209,-3)</f>
        <v>0</v>
      </c>
    </row>
    <row r="212" spans="1:15" ht="12" customHeight="1">
      <c r="D212" s="23"/>
      <c r="E212" s="24"/>
      <c r="F212" s="42">
        <v>0</v>
      </c>
      <c r="G212" s="25"/>
      <c r="H212" s="43">
        <v>0</v>
      </c>
      <c r="I212" s="44"/>
      <c r="J212" s="28"/>
      <c r="K212" s="29"/>
      <c r="L212" s="29"/>
      <c r="M212" s="45"/>
    </row>
    <row r="213" spans="1:15" ht="12" customHeight="1">
      <c r="A213" s="1">
        <f>IF(K211="≒",A211+1,A211)</f>
        <v>1</v>
      </c>
      <c r="B213" s="2">
        <f>IF(K213="≒",VLOOKUP(A213,$D$4:$F$1436,3,FALSE),IF(K215="≒","",A213))</f>
        <v>1</v>
      </c>
      <c r="D213" s="31">
        <v>0</v>
      </c>
      <c r="E213" s="32"/>
      <c r="F213" s="33" t="s">
        <v>134</v>
      </c>
      <c r="G213" s="34"/>
      <c r="H213" s="46" t="s">
        <v>135</v>
      </c>
      <c r="I213" s="49">
        <v>1</v>
      </c>
      <c r="J213" s="37" t="s">
        <v>81</v>
      </c>
      <c r="K213" s="38"/>
      <c r="L213" s="38">
        <v>0</v>
      </c>
      <c r="M213" s="48"/>
      <c r="O213" s="41">
        <f>ROUNDDOWN(L211,-3)</f>
        <v>0</v>
      </c>
    </row>
    <row r="214" spans="1:15" ht="12" customHeight="1">
      <c r="D214" s="23"/>
      <c r="E214" s="24"/>
      <c r="F214" s="42">
        <v>0</v>
      </c>
      <c r="G214" s="25"/>
      <c r="H214" s="43">
        <v>0</v>
      </c>
      <c r="I214" s="44"/>
      <c r="J214" s="28"/>
      <c r="K214" s="29"/>
      <c r="L214" s="29"/>
      <c r="M214" s="45"/>
    </row>
    <row r="215" spans="1:15" ht="12" customHeight="1">
      <c r="A215" s="1">
        <f>IF(K213="≒",A213+1,A213)</f>
        <v>1</v>
      </c>
      <c r="B215" s="2">
        <f>IF(K215="≒",VLOOKUP(A215,$D$4:$F$1436,3,FALSE),IF(K217="≒","",A215))</f>
        <v>1</v>
      </c>
      <c r="D215" s="31">
        <v>0</v>
      </c>
      <c r="E215" s="32"/>
      <c r="F215" s="33" t="s">
        <v>136</v>
      </c>
      <c r="G215" s="34"/>
      <c r="H215" s="46">
        <v>0</v>
      </c>
      <c r="I215" s="49">
        <v>1</v>
      </c>
      <c r="J215" s="37" t="s">
        <v>81</v>
      </c>
      <c r="K215" s="38"/>
      <c r="L215" s="38">
        <v>0</v>
      </c>
      <c r="M215" s="48"/>
      <c r="O215" s="41">
        <f>ROUNDDOWN(L213,-3)</f>
        <v>0</v>
      </c>
    </row>
    <row r="216" spans="1:15" ht="12" customHeight="1">
      <c r="D216" s="23"/>
      <c r="E216" s="24"/>
      <c r="F216" s="42">
        <v>0</v>
      </c>
      <c r="G216" s="25"/>
      <c r="H216" s="43">
        <v>0</v>
      </c>
      <c r="I216" s="44"/>
      <c r="J216" s="28"/>
      <c r="K216" s="29"/>
      <c r="L216" s="29"/>
      <c r="M216" s="45"/>
    </row>
    <row r="217" spans="1:15" ht="12" customHeight="1">
      <c r="A217" s="1">
        <f>IF(K215="≒",A215+1,A215)</f>
        <v>1</v>
      </c>
      <c r="B217" s="2">
        <f>IF(K217="≒",VLOOKUP(A217,$D$4:$F$1436,3,FALSE),IF(K219="≒","",A217))</f>
        <v>1</v>
      </c>
      <c r="D217" s="31">
        <v>0</v>
      </c>
      <c r="E217" s="32"/>
      <c r="F217" s="33" t="s">
        <v>137</v>
      </c>
      <c r="G217" s="34"/>
      <c r="H217" s="46">
        <v>0</v>
      </c>
      <c r="I217" s="49">
        <v>1</v>
      </c>
      <c r="J217" s="37" t="s">
        <v>81</v>
      </c>
      <c r="K217" s="38"/>
      <c r="L217" s="38">
        <v>0</v>
      </c>
      <c r="M217" s="48"/>
      <c r="O217" s="41">
        <f>ROUNDDOWN(L215,-3)</f>
        <v>0</v>
      </c>
    </row>
    <row r="218" spans="1:15" ht="12" customHeight="1">
      <c r="D218" s="23"/>
      <c r="E218" s="24"/>
      <c r="F218" s="42">
        <v>0</v>
      </c>
      <c r="G218" s="25"/>
      <c r="H218" s="43">
        <v>0</v>
      </c>
      <c r="I218" s="44"/>
      <c r="J218" s="28"/>
      <c r="K218" s="29"/>
      <c r="L218" s="29"/>
      <c r="M218" s="45"/>
    </row>
    <row r="219" spans="1:15" ht="12" customHeight="1">
      <c r="A219" s="1">
        <f>IF(K217="≒",A217+1,A217)</f>
        <v>1</v>
      </c>
      <c r="B219" s="2">
        <f>IF(K219="≒",VLOOKUP(A219,$D$4:$F$1436,3,FALSE),IF(K221="≒","",A219))</f>
        <v>1</v>
      </c>
      <c r="D219" s="31">
        <v>0</v>
      </c>
      <c r="E219" s="32"/>
      <c r="F219" s="33" t="s">
        <v>138</v>
      </c>
      <c r="G219" s="34"/>
      <c r="H219" s="46">
        <v>0</v>
      </c>
      <c r="I219" s="49">
        <v>1</v>
      </c>
      <c r="J219" s="37" t="s">
        <v>81</v>
      </c>
      <c r="K219" s="38"/>
      <c r="L219" s="38">
        <v>0</v>
      </c>
      <c r="M219" s="48"/>
      <c r="O219" s="41">
        <f>ROUNDDOWN(L217,-3)</f>
        <v>0</v>
      </c>
    </row>
    <row r="220" spans="1:15" ht="12" customHeight="1">
      <c r="D220" s="23"/>
      <c r="E220" s="24"/>
      <c r="F220" s="42">
        <v>0</v>
      </c>
      <c r="G220" s="25"/>
      <c r="H220" s="43">
        <v>0</v>
      </c>
      <c r="I220" s="44"/>
      <c r="J220" s="28"/>
      <c r="K220" s="29"/>
      <c r="L220" s="29"/>
      <c r="M220" s="45"/>
    </row>
    <row r="221" spans="1:15" ht="12" customHeight="1">
      <c r="A221" s="1">
        <f>IF(K219="≒",A219+1,A219)</f>
        <v>1</v>
      </c>
      <c r="B221" s="2">
        <f>IF(K221="≒",VLOOKUP(A221,$D$4:$F$1436,3,FALSE),IF(K223="≒","",A221))</f>
        <v>1</v>
      </c>
      <c r="D221" s="31">
        <v>0</v>
      </c>
      <c r="E221" s="32"/>
      <c r="F221" s="33" t="s">
        <v>139</v>
      </c>
      <c r="G221" s="34"/>
      <c r="H221" s="46" t="s">
        <v>140</v>
      </c>
      <c r="I221" s="49">
        <v>1</v>
      </c>
      <c r="J221" s="37" t="s">
        <v>81</v>
      </c>
      <c r="K221" s="38"/>
      <c r="L221" s="38">
        <v>0</v>
      </c>
      <c r="M221" s="48"/>
      <c r="O221" s="41">
        <f>ROUNDDOWN(L219,-3)</f>
        <v>0</v>
      </c>
    </row>
    <row r="222" spans="1:15" ht="12" customHeight="1">
      <c r="D222" s="23"/>
      <c r="E222" s="24"/>
      <c r="F222" s="42">
        <v>0</v>
      </c>
      <c r="G222" s="25"/>
      <c r="H222" s="43">
        <v>0</v>
      </c>
      <c r="I222" s="44"/>
      <c r="J222" s="28"/>
      <c r="K222" s="29"/>
      <c r="L222" s="29"/>
      <c r="M222" s="45"/>
    </row>
    <row r="223" spans="1:15" ht="12" customHeight="1">
      <c r="A223" s="1">
        <f>IF(K221="≒",A221+1,A221)</f>
        <v>1</v>
      </c>
      <c r="B223" s="2">
        <f>IF(K223="≒",VLOOKUP(A223,$D$4:$F$1436,3,FALSE),IF(K225="≒","",A223))</f>
        <v>1</v>
      </c>
      <c r="D223" s="31">
        <v>0</v>
      </c>
      <c r="E223" s="32"/>
      <c r="F223" s="33" t="s">
        <v>141</v>
      </c>
      <c r="G223" s="34"/>
      <c r="H223" s="46">
        <v>0</v>
      </c>
      <c r="I223" s="49">
        <v>1</v>
      </c>
      <c r="J223" s="37" t="s">
        <v>81</v>
      </c>
      <c r="K223" s="38"/>
      <c r="L223" s="38">
        <v>0</v>
      </c>
      <c r="M223" s="48"/>
      <c r="O223" s="41">
        <f>ROUNDDOWN(L221,-3)</f>
        <v>0</v>
      </c>
    </row>
    <row r="224" spans="1:15" ht="12" customHeight="1">
      <c r="D224" s="23"/>
      <c r="E224" s="24"/>
      <c r="F224" s="42">
        <v>0</v>
      </c>
      <c r="G224" s="25"/>
      <c r="H224" s="43">
        <v>0</v>
      </c>
      <c r="I224" s="44"/>
      <c r="J224" s="28"/>
      <c r="K224" s="29"/>
      <c r="L224" s="29"/>
      <c r="M224" s="45"/>
    </row>
    <row r="225" spans="1:15" ht="12" customHeight="1">
      <c r="A225" s="1">
        <f>IF(K223="≒",A223+1,A223)</f>
        <v>1</v>
      </c>
      <c r="B225" s="2">
        <f>IF(K225="≒",VLOOKUP(A225,$D$4:$F$1436,3,FALSE),IF(K227="≒","",A225))</f>
        <v>1</v>
      </c>
      <c r="D225" s="31">
        <v>0</v>
      </c>
      <c r="E225" s="32"/>
      <c r="F225" s="33" t="s">
        <v>142</v>
      </c>
      <c r="G225" s="34"/>
      <c r="H225" s="46">
        <v>0</v>
      </c>
      <c r="I225" s="69">
        <v>1</v>
      </c>
      <c r="J225" s="37" t="s">
        <v>81</v>
      </c>
      <c r="K225" s="38"/>
      <c r="L225" s="38">
        <v>0</v>
      </c>
      <c r="M225" s="48"/>
      <c r="O225" s="41">
        <f>ROUNDDOWN(L223,-3)</f>
        <v>0</v>
      </c>
    </row>
    <row r="226" spans="1:15" ht="12" customHeight="1">
      <c r="D226" s="23"/>
      <c r="E226" s="24"/>
      <c r="F226" s="42">
        <v>0</v>
      </c>
      <c r="G226" s="25"/>
      <c r="H226" s="43">
        <v>0</v>
      </c>
      <c r="I226" s="44"/>
      <c r="J226" s="28"/>
      <c r="K226" s="29"/>
      <c r="L226" s="29"/>
      <c r="M226" s="45"/>
    </row>
    <row r="227" spans="1:15" ht="12" customHeight="1">
      <c r="A227" s="1">
        <f>IF(K225="≒",A225+1,A225)</f>
        <v>1</v>
      </c>
      <c r="B227" s="2">
        <f>IF(K227="≒",VLOOKUP(A227,$D$4:$F$1436,3,FALSE),IF(K229="≒","",A227))</f>
        <v>1</v>
      </c>
      <c r="D227" s="31">
        <v>0</v>
      </c>
      <c r="E227" s="32"/>
      <c r="F227" s="33" t="s">
        <v>143</v>
      </c>
      <c r="G227" s="34"/>
      <c r="H227" s="46">
        <v>0</v>
      </c>
      <c r="I227" s="49">
        <v>1</v>
      </c>
      <c r="J227" s="37" t="s">
        <v>81</v>
      </c>
      <c r="K227" s="38"/>
      <c r="L227" s="38">
        <v>0</v>
      </c>
      <c r="M227" s="48"/>
      <c r="O227" s="41">
        <f>ROUNDDOWN(L225,-3)</f>
        <v>0</v>
      </c>
    </row>
    <row r="228" spans="1:15" ht="12" customHeight="1">
      <c r="D228" s="23"/>
      <c r="E228" s="24"/>
      <c r="F228" s="42">
        <v>0</v>
      </c>
      <c r="G228" s="25"/>
      <c r="H228" s="43">
        <v>0</v>
      </c>
      <c r="I228" s="44"/>
      <c r="J228" s="28"/>
      <c r="K228" s="29"/>
      <c r="L228" s="29"/>
      <c r="M228" s="45"/>
    </row>
    <row r="229" spans="1:15" ht="12" customHeight="1">
      <c r="A229" s="1">
        <f>IF(K227="≒",A227+1,A227)</f>
        <v>1</v>
      </c>
      <c r="B229" s="2">
        <f>IF(K229="≒",VLOOKUP(A229,$D$4:$F$1436,3,FALSE),IF(K231="≒","",A229))</f>
        <v>1</v>
      </c>
      <c r="D229" s="31">
        <v>0</v>
      </c>
      <c r="E229" s="32"/>
      <c r="F229" s="33" t="s">
        <v>144</v>
      </c>
      <c r="G229" s="34"/>
      <c r="H229" s="46">
        <v>0</v>
      </c>
      <c r="I229" s="49">
        <v>1</v>
      </c>
      <c r="J229" s="37" t="s">
        <v>81</v>
      </c>
      <c r="K229" s="38"/>
      <c r="L229" s="38">
        <v>0</v>
      </c>
      <c r="M229" s="48"/>
      <c r="O229" s="41">
        <f>ROUNDDOWN(L227,-3)</f>
        <v>0</v>
      </c>
    </row>
    <row r="230" spans="1:15" ht="12" customHeight="1">
      <c r="D230" s="23"/>
      <c r="E230" s="24"/>
      <c r="F230" s="42"/>
      <c r="G230" s="25"/>
      <c r="H230" s="43"/>
      <c r="I230" s="44"/>
      <c r="J230" s="28"/>
      <c r="K230" s="29"/>
      <c r="L230" s="29"/>
      <c r="M230" s="45"/>
    </row>
    <row r="231" spans="1:15" ht="12" customHeight="1">
      <c r="A231" s="1">
        <f>IF(K229="≒",A229+1,A229)</f>
        <v>1</v>
      </c>
      <c r="B231" s="2">
        <f>IF(K231="≒",VLOOKUP(A231,$D$4:$F$1436,3,FALSE),IF(K233="≒","",A231))</f>
        <v>1</v>
      </c>
      <c r="D231" s="31">
        <v>0</v>
      </c>
      <c r="E231" s="32"/>
      <c r="F231" s="33" t="s">
        <v>145</v>
      </c>
      <c r="G231" s="34"/>
      <c r="H231" s="46"/>
      <c r="I231" s="49">
        <v>1</v>
      </c>
      <c r="J231" s="37" t="s">
        <v>12</v>
      </c>
      <c r="K231" s="38"/>
      <c r="L231" s="38">
        <v>0</v>
      </c>
      <c r="M231" s="48"/>
      <c r="O231" s="41">
        <f>ROUNDDOWN(L229,-3)</f>
        <v>0</v>
      </c>
    </row>
    <row r="232" spans="1:15" ht="12" customHeight="1">
      <c r="D232" s="23"/>
      <c r="E232" s="24"/>
      <c r="F232" s="42"/>
      <c r="G232" s="25"/>
      <c r="H232" s="43"/>
      <c r="I232" s="44"/>
      <c r="J232" s="28"/>
      <c r="K232" s="29"/>
      <c r="L232" s="29"/>
      <c r="M232" s="45"/>
    </row>
    <row r="233" spans="1:15" ht="12" customHeight="1">
      <c r="A233" s="1">
        <f>IF(K231="≒",A231+1,A231)</f>
        <v>1</v>
      </c>
      <c r="B233" s="2">
        <f>IF(K233="≒",VLOOKUP(A233,$D$4:$F$1436,3,FALSE),IF(K235="≒","",A233))</f>
        <v>1</v>
      </c>
      <c r="D233" s="31">
        <v>0</v>
      </c>
      <c r="E233" s="32"/>
      <c r="F233" s="33"/>
      <c r="G233" s="34"/>
      <c r="H233" s="46"/>
      <c r="I233" s="49"/>
      <c r="J233" s="37"/>
      <c r="K233" s="38"/>
      <c r="L233" s="38"/>
      <c r="M233" s="48"/>
      <c r="O233" s="41">
        <f>ROUNDDOWN(L231,-3)</f>
        <v>0</v>
      </c>
    </row>
    <row r="234" spans="1:15" ht="12" customHeight="1">
      <c r="D234" s="23"/>
      <c r="E234" s="24"/>
      <c r="F234" s="42">
        <v>0</v>
      </c>
      <c r="G234" s="25"/>
      <c r="H234" s="43">
        <v>0</v>
      </c>
      <c r="I234" s="44"/>
      <c r="J234" s="28"/>
      <c r="K234" s="29"/>
      <c r="L234" s="29"/>
      <c r="M234" s="45">
        <v>0</v>
      </c>
    </row>
    <row r="235" spans="1:15" ht="12" customHeight="1">
      <c r="A235" s="1">
        <f>IF(K233="≒",A233+1,A233)</f>
        <v>1</v>
      </c>
      <c r="B235" s="2">
        <f>IF(K235="≒",VLOOKUP(A235,$D$4:$F$1436,3,FALSE),IF(K237="≒","",A235))</f>
        <v>1</v>
      </c>
      <c r="D235" s="31">
        <v>0</v>
      </c>
      <c r="E235" s="32"/>
      <c r="F235" s="33">
        <v>0</v>
      </c>
      <c r="G235" s="34"/>
      <c r="H235" s="46">
        <v>0</v>
      </c>
      <c r="I235" s="49">
        <v>0</v>
      </c>
      <c r="J235" s="37">
        <v>0</v>
      </c>
      <c r="K235" s="38"/>
      <c r="L235" s="38">
        <v>0</v>
      </c>
      <c r="M235" s="48">
        <v>0</v>
      </c>
      <c r="O235" s="41">
        <f>ROUNDDOWN(L233,-3)</f>
        <v>0</v>
      </c>
    </row>
    <row r="236" spans="1:15" ht="12" customHeight="1">
      <c r="D236" s="23"/>
      <c r="E236" s="24"/>
      <c r="F236" s="42">
        <v>0</v>
      </c>
      <c r="G236" s="25"/>
      <c r="H236" s="43">
        <v>0</v>
      </c>
      <c r="I236" s="44"/>
      <c r="J236" s="28"/>
      <c r="K236" s="29"/>
      <c r="L236" s="29"/>
      <c r="M236" s="45">
        <v>0</v>
      </c>
    </row>
    <row r="237" spans="1:15" ht="12" customHeight="1">
      <c r="A237" s="1">
        <f>IF(K235="≒",A235+1,A235)</f>
        <v>1</v>
      </c>
      <c r="B237" s="2">
        <f>IF(K237="≒",VLOOKUP(A237,$D$4:$F$1436,3,FALSE),IF(K239="≒","",A237))</f>
        <v>1</v>
      </c>
      <c r="D237" s="31">
        <v>0</v>
      </c>
      <c r="E237" s="32"/>
      <c r="F237" s="33" t="s">
        <v>146</v>
      </c>
      <c r="G237" s="34"/>
      <c r="H237" s="46">
        <v>0</v>
      </c>
      <c r="I237" s="49">
        <v>1</v>
      </c>
      <c r="J237" s="37" t="s">
        <v>118</v>
      </c>
      <c r="K237" s="38"/>
      <c r="L237" s="38">
        <v>0</v>
      </c>
      <c r="M237" s="48"/>
      <c r="O237" s="41">
        <f>ROUNDDOWN(L235,-3)</f>
        <v>0</v>
      </c>
    </row>
    <row r="238" spans="1:15" ht="12" customHeight="1">
      <c r="D238" s="23"/>
      <c r="E238" s="24"/>
      <c r="F238" s="42">
        <v>0</v>
      </c>
      <c r="G238" s="25"/>
      <c r="H238" s="43">
        <v>0</v>
      </c>
      <c r="I238" s="44"/>
      <c r="J238" s="28"/>
      <c r="K238" s="29"/>
      <c r="L238" s="29"/>
      <c r="M238" s="45"/>
    </row>
    <row r="239" spans="1:15" ht="12" customHeight="1">
      <c r="A239" s="1">
        <f>IF(K237="≒",A237+1,A237)</f>
        <v>1</v>
      </c>
      <c r="B239" s="2">
        <f>IF(K239="≒",VLOOKUP(A239,$D$4:$F$1436,3,FALSE),IF(K241="≒","",A239))</f>
        <v>1</v>
      </c>
      <c r="D239" s="31">
        <v>0</v>
      </c>
      <c r="E239" s="32"/>
      <c r="F239" s="33" t="s">
        <v>147</v>
      </c>
      <c r="G239" s="34"/>
      <c r="H239" s="46">
        <v>0</v>
      </c>
      <c r="I239" s="49">
        <v>1</v>
      </c>
      <c r="J239" s="37" t="s">
        <v>118</v>
      </c>
      <c r="K239" s="38"/>
      <c r="L239" s="38">
        <v>0</v>
      </c>
      <c r="M239" s="48"/>
      <c r="O239" s="41">
        <f>ROUNDDOWN(L237,-3)</f>
        <v>0</v>
      </c>
    </row>
    <row r="240" spans="1:15" ht="12" customHeight="1">
      <c r="D240" s="23"/>
      <c r="E240" s="24"/>
      <c r="F240" s="42">
        <v>0</v>
      </c>
      <c r="G240" s="25"/>
      <c r="H240" s="43">
        <v>0</v>
      </c>
      <c r="I240" s="44"/>
      <c r="J240" s="28"/>
      <c r="K240" s="29"/>
      <c r="L240" s="29"/>
      <c r="M240" s="45"/>
    </row>
    <row r="241" spans="1:15" ht="12" customHeight="1">
      <c r="A241" s="1">
        <f>IF(K239="≒",A239+1,A239)</f>
        <v>1</v>
      </c>
      <c r="B241" s="2">
        <f>IF(K241="≒",VLOOKUP(A241,$D$4:$F$1436,3,FALSE),IF(K243="≒","",A241))</f>
        <v>1</v>
      </c>
      <c r="D241" s="31">
        <v>0</v>
      </c>
      <c r="E241" s="32"/>
      <c r="F241" s="33" t="s">
        <v>148</v>
      </c>
      <c r="G241" s="34"/>
      <c r="H241" s="46">
        <v>0</v>
      </c>
      <c r="I241" s="49">
        <v>1</v>
      </c>
      <c r="J241" s="37" t="s">
        <v>118</v>
      </c>
      <c r="K241" s="38"/>
      <c r="L241" s="38">
        <v>0</v>
      </c>
      <c r="M241" s="48"/>
      <c r="O241" s="41">
        <f>ROUNDDOWN(L239,-3)</f>
        <v>0</v>
      </c>
    </row>
    <row r="242" spans="1:15" ht="12" customHeight="1">
      <c r="D242" s="23"/>
      <c r="E242" s="24"/>
      <c r="F242" s="42">
        <v>0</v>
      </c>
      <c r="G242" s="25"/>
      <c r="H242" s="43">
        <v>0</v>
      </c>
      <c r="I242" s="44"/>
      <c r="J242" s="28"/>
      <c r="K242" s="29"/>
      <c r="L242" s="29"/>
      <c r="M242" s="45"/>
    </row>
    <row r="243" spans="1:15" ht="12" customHeight="1">
      <c r="A243" s="1">
        <f>IF(K241="≒",A241+1,A241)</f>
        <v>1</v>
      </c>
      <c r="B243" s="2">
        <f>IF(K243="≒",VLOOKUP(A243,$D$4:$F$1436,3,FALSE),IF(K245="≒","",A243))</f>
        <v>1</v>
      </c>
      <c r="D243" s="31">
        <v>0</v>
      </c>
      <c r="E243" s="32"/>
      <c r="F243" s="33" t="s">
        <v>149</v>
      </c>
      <c r="G243" s="34"/>
      <c r="H243" s="46">
        <v>0</v>
      </c>
      <c r="I243" s="49">
        <v>1</v>
      </c>
      <c r="J243" s="37" t="s">
        <v>118</v>
      </c>
      <c r="K243" s="38"/>
      <c r="L243" s="38">
        <v>0</v>
      </c>
      <c r="M243" s="48"/>
      <c r="O243" s="41">
        <f>ROUNDDOWN(L241,-3)</f>
        <v>0</v>
      </c>
    </row>
    <row r="244" spans="1:15" ht="12" customHeight="1">
      <c r="D244" s="23"/>
      <c r="E244" s="24"/>
      <c r="F244" s="42">
        <v>0</v>
      </c>
      <c r="G244" s="25"/>
      <c r="H244" s="43">
        <v>0</v>
      </c>
      <c r="I244" s="44"/>
      <c r="J244" s="28"/>
      <c r="K244" s="29"/>
      <c r="L244" s="29"/>
      <c r="M244" s="45">
        <v>0</v>
      </c>
    </row>
    <row r="245" spans="1:15" ht="12" customHeight="1">
      <c r="A245" s="1">
        <f>IF(K243="≒",A243+1,A243)</f>
        <v>1</v>
      </c>
      <c r="B245" s="2">
        <f>IF(K245="≒",VLOOKUP(A245,$D$4:$F$1436,3,FALSE),IF(K247="≒","",A245))</f>
        <v>1</v>
      </c>
      <c r="D245" s="31">
        <v>0</v>
      </c>
      <c r="E245" s="32"/>
      <c r="F245" s="33">
        <v>0</v>
      </c>
      <c r="G245" s="34"/>
      <c r="H245" s="46">
        <v>0</v>
      </c>
      <c r="I245" s="49">
        <v>0</v>
      </c>
      <c r="J245" s="37">
        <v>0</v>
      </c>
      <c r="K245" s="38">
        <v>0</v>
      </c>
      <c r="L245" s="38">
        <v>0</v>
      </c>
      <c r="M245" s="48">
        <v>0</v>
      </c>
      <c r="O245" s="41">
        <f>ROUNDDOWN(L243,-3)</f>
        <v>0</v>
      </c>
    </row>
    <row r="246" spans="1:15" ht="12" customHeight="1">
      <c r="D246" s="23"/>
      <c r="E246" s="24"/>
      <c r="F246" s="42">
        <v>0</v>
      </c>
      <c r="G246" s="25"/>
      <c r="H246" s="43">
        <v>0</v>
      </c>
      <c r="I246" s="44"/>
      <c r="J246" s="28"/>
      <c r="K246" s="29"/>
      <c r="L246" s="29"/>
      <c r="M246" s="45">
        <v>0</v>
      </c>
    </row>
    <row r="247" spans="1:15" ht="12" customHeight="1">
      <c r="A247" s="1">
        <f>IF(K245="≒",A245+1,A245)</f>
        <v>1</v>
      </c>
      <c r="B247" s="2">
        <f>IF(K247="≒",VLOOKUP(A247,$D$4:$F$1436,3,FALSE),IF(K249="≒","",A247))</f>
        <v>1</v>
      </c>
      <c r="D247" s="31">
        <v>0</v>
      </c>
      <c r="E247" s="32"/>
      <c r="F247" s="33">
        <v>0</v>
      </c>
      <c r="G247" s="34"/>
      <c r="H247" s="46">
        <v>0</v>
      </c>
      <c r="I247" s="49">
        <v>0</v>
      </c>
      <c r="J247" s="37">
        <v>0</v>
      </c>
      <c r="K247" s="38">
        <v>0</v>
      </c>
      <c r="L247" s="38">
        <v>0</v>
      </c>
      <c r="M247" s="48">
        <v>0</v>
      </c>
      <c r="O247" s="41">
        <f>ROUNDDOWN(L245,-3)</f>
        <v>0</v>
      </c>
    </row>
    <row r="248" spans="1:15" ht="12" customHeight="1">
      <c r="D248" s="23"/>
      <c r="E248" s="24"/>
      <c r="F248" s="42">
        <v>0</v>
      </c>
      <c r="G248" s="25"/>
      <c r="H248" s="43">
        <v>0</v>
      </c>
      <c r="I248" s="44"/>
      <c r="J248" s="28"/>
      <c r="K248" s="29"/>
      <c r="L248" s="29"/>
      <c r="M248" s="45">
        <v>0</v>
      </c>
    </row>
    <row r="249" spans="1:15" ht="12" customHeight="1">
      <c r="A249" s="1">
        <f>IF(K247="≒",A247+1,A247)</f>
        <v>1</v>
      </c>
      <c r="B249" s="2">
        <f>IF(K249="≒",VLOOKUP(A249,$D$4:$F$1436,3,FALSE),IF(K251="≒","",A249))</f>
        <v>1</v>
      </c>
      <c r="D249" s="31">
        <v>0</v>
      </c>
      <c r="E249" s="32"/>
      <c r="F249" s="33">
        <v>0</v>
      </c>
      <c r="G249" s="34"/>
      <c r="H249" s="46">
        <v>0</v>
      </c>
      <c r="I249" s="49">
        <v>0</v>
      </c>
      <c r="J249" s="37">
        <v>0</v>
      </c>
      <c r="K249" s="38">
        <v>0</v>
      </c>
      <c r="L249" s="38">
        <v>0</v>
      </c>
      <c r="M249" s="48">
        <v>0</v>
      </c>
      <c r="O249" s="41">
        <f>ROUNDDOWN(L247,-3)</f>
        <v>0</v>
      </c>
    </row>
    <row r="250" spans="1:15" ht="12" customHeight="1">
      <c r="D250" s="23"/>
      <c r="E250" s="24"/>
      <c r="F250" s="42">
        <v>0</v>
      </c>
      <c r="G250" s="25"/>
      <c r="H250" s="43">
        <v>0</v>
      </c>
      <c r="I250" s="44"/>
      <c r="J250" s="28"/>
      <c r="K250" s="29"/>
      <c r="L250" s="29"/>
      <c r="M250" s="45">
        <v>0</v>
      </c>
    </row>
    <row r="251" spans="1:15" ht="12" customHeight="1">
      <c r="A251" s="1">
        <f>IF(K249="≒",A249+1,A249)</f>
        <v>1</v>
      </c>
      <c r="B251" s="2">
        <f>IF(K251="≒",VLOOKUP(A251,$D$4:$F$1436,3,FALSE),IF(K253="≒","",A251))</f>
        <v>1</v>
      </c>
      <c r="D251" s="31">
        <v>0</v>
      </c>
      <c r="E251" s="32"/>
      <c r="F251" s="33">
        <v>0</v>
      </c>
      <c r="G251" s="34"/>
      <c r="H251" s="46">
        <v>0</v>
      </c>
      <c r="I251" s="49">
        <v>0</v>
      </c>
      <c r="J251" s="37">
        <v>0</v>
      </c>
      <c r="K251" s="38">
        <v>0</v>
      </c>
      <c r="L251" s="38">
        <v>0</v>
      </c>
      <c r="M251" s="48">
        <v>0</v>
      </c>
      <c r="O251" s="41">
        <f>ROUNDDOWN(L249,-3)</f>
        <v>0</v>
      </c>
    </row>
    <row r="252" spans="1:15" ht="12" customHeight="1">
      <c r="D252" s="23"/>
      <c r="E252" s="24"/>
      <c r="F252" s="42">
        <v>0</v>
      </c>
      <c r="G252" s="25"/>
      <c r="H252" s="43">
        <v>0</v>
      </c>
      <c r="I252" s="44"/>
      <c r="J252" s="28"/>
      <c r="K252" s="29"/>
      <c r="L252" s="29"/>
      <c r="M252" s="45">
        <v>0</v>
      </c>
    </row>
    <row r="253" spans="1:15" ht="12" customHeight="1">
      <c r="A253" s="1">
        <f>IF(K251="≒",A251+1,A251)</f>
        <v>1</v>
      </c>
      <c r="B253" s="2">
        <f>IF(K253="≒",VLOOKUP(A253,$D$4:$F$1436,3,FALSE),IF(K255="≒","",A253))</f>
        <v>1</v>
      </c>
      <c r="D253" s="31">
        <v>0</v>
      </c>
      <c r="E253" s="32"/>
      <c r="F253" s="33">
        <v>0</v>
      </c>
      <c r="G253" s="34"/>
      <c r="H253" s="46">
        <v>0</v>
      </c>
      <c r="I253" s="49">
        <v>0</v>
      </c>
      <c r="J253" s="37">
        <v>0</v>
      </c>
      <c r="K253" s="38">
        <v>0</v>
      </c>
      <c r="L253" s="38">
        <f>SUM(L204:L246)</f>
        <v>0</v>
      </c>
      <c r="M253" s="48">
        <v>0</v>
      </c>
      <c r="O253" s="41">
        <f>ROUNDDOWN(L251,-3)</f>
        <v>0</v>
      </c>
    </row>
    <row r="254" spans="1:15" ht="12" customHeight="1">
      <c r="D254" s="23"/>
      <c r="E254" s="24"/>
      <c r="F254" s="42">
        <v>0</v>
      </c>
      <c r="G254" s="25"/>
      <c r="H254" s="43">
        <v>0</v>
      </c>
      <c r="I254" s="44"/>
      <c r="J254" s="28"/>
      <c r="K254" s="29"/>
      <c r="L254" s="29"/>
      <c r="M254" s="45">
        <v>0</v>
      </c>
    </row>
    <row r="255" spans="1:15" ht="12" customHeight="1">
      <c r="A255" s="1">
        <f>IF(K253="≒",A253+1,A253)</f>
        <v>1</v>
      </c>
      <c r="B255" s="2">
        <f>IF(K255="≒",VLOOKUP(A255,$D$4:$F$1436,3,FALSE),IF(K257="≒","",A255))</f>
        <v>1</v>
      </c>
      <c r="D255" s="31">
        <v>0</v>
      </c>
      <c r="E255" s="32"/>
      <c r="F255" s="51" t="s">
        <v>11</v>
      </c>
      <c r="G255" s="34"/>
      <c r="H255" s="46">
        <v>0</v>
      </c>
      <c r="I255" s="49">
        <v>0</v>
      </c>
      <c r="J255" s="37">
        <v>0</v>
      </c>
      <c r="K255" s="38">
        <v>0</v>
      </c>
      <c r="L255" s="38">
        <f>ROUNDDOWN(L253,-3)</f>
        <v>0</v>
      </c>
      <c r="M255" s="48">
        <v>0</v>
      </c>
      <c r="O255" s="41">
        <f>ROUNDDOWN(L253,-3)</f>
        <v>0</v>
      </c>
    </row>
    <row r="256" spans="1:15" ht="12" customHeight="1">
      <c r="D256" s="23"/>
      <c r="E256" s="24"/>
      <c r="F256" s="42">
        <v>0</v>
      </c>
      <c r="G256" s="25"/>
      <c r="H256" s="43">
        <v>0</v>
      </c>
      <c r="I256" s="44"/>
      <c r="J256" s="28"/>
      <c r="K256" s="29"/>
      <c r="L256" s="29"/>
      <c r="M256" s="45">
        <v>0</v>
      </c>
    </row>
    <row r="257" spans="1:15" ht="12" customHeight="1">
      <c r="A257" s="1">
        <f>IF(K255="≒",A255+1,A255)</f>
        <v>1</v>
      </c>
      <c r="B257" s="2">
        <f>IF(K257="≒",VLOOKUP(A257,$D$4:$F$1436,3,FALSE),IF(K259="≒","",A257))</f>
        <v>1</v>
      </c>
      <c r="D257" s="31">
        <v>0</v>
      </c>
      <c r="E257" s="32"/>
      <c r="F257" s="33">
        <v>0</v>
      </c>
      <c r="G257" s="34"/>
      <c r="H257" s="46">
        <v>0</v>
      </c>
      <c r="I257" s="49">
        <v>0</v>
      </c>
      <c r="J257" s="37">
        <v>0</v>
      </c>
      <c r="K257" s="38">
        <v>0</v>
      </c>
      <c r="L257" s="38">
        <v>0</v>
      </c>
      <c r="M257" s="48">
        <v>0</v>
      </c>
      <c r="O257" s="41">
        <f>ROUNDDOWN(L255,-3)</f>
        <v>0</v>
      </c>
    </row>
    <row r="258" spans="1:15" ht="12" customHeight="1">
      <c r="D258" s="23"/>
      <c r="E258" s="24"/>
      <c r="F258" s="42">
        <v>0</v>
      </c>
      <c r="G258" s="25"/>
      <c r="H258" s="43">
        <v>0</v>
      </c>
      <c r="I258" s="44"/>
      <c r="J258" s="28"/>
      <c r="K258" s="29"/>
      <c r="L258" s="29"/>
      <c r="M258" s="45">
        <v>0</v>
      </c>
    </row>
    <row r="259" spans="1:15" ht="12" customHeight="1">
      <c r="A259" s="1">
        <f>IF(K257="≒",A257+1,A257)</f>
        <v>1</v>
      </c>
      <c r="B259" s="2">
        <f>IF(K259="≒",VLOOKUP(A259,$D$4:$F$1436,3,FALSE),IF(K261="≒","",A259))</f>
        <v>1</v>
      </c>
      <c r="D259" s="31">
        <v>0</v>
      </c>
      <c r="E259" s="32"/>
      <c r="F259" s="33">
        <v>0</v>
      </c>
      <c r="G259" s="34"/>
      <c r="H259" s="46">
        <v>0</v>
      </c>
      <c r="I259" s="49">
        <v>0</v>
      </c>
      <c r="J259" s="37">
        <v>0</v>
      </c>
      <c r="K259" s="38">
        <v>0</v>
      </c>
      <c r="L259" s="38">
        <v>0</v>
      </c>
      <c r="M259" s="48">
        <v>0</v>
      </c>
      <c r="O259" s="41">
        <f>ROUNDDOWN(L257,-3)</f>
        <v>0</v>
      </c>
    </row>
    <row r="260" spans="1:15" ht="12" customHeight="1">
      <c r="D260" s="23"/>
      <c r="E260" s="24"/>
      <c r="F260" s="42">
        <v>0</v>
      </c>
      <c r="G260" s="25"/>
      <c r="H260" s="43">
        <v>0</v>
      </c>
      <c r="I260" s="44"/>
      <c r="J260" s="28"/>
      <c r="K260" s="29"/>
      <c r="L260" s="29"/>
      <c r="M260" s="45">
        <v>0</v>
      </c>
    </row>
    <row r="261" spans="1:15" ht="12" customHeight="1">
      <c r="A261" s="1">
        <f>IF(K259="≒",A259+1,A259)</f>
        <v>1</v>
      </c>
      <c r="B261" s="2">
        <f>IF(K261="≒",VLOOKUP(A261,$D$4:$F$1436,3,FALSE),IF(K263="≒","",A261))</f>
        <v>1</v>
      </c>
      <c r="D261" s="31">
        <v>0</v>
      </c>
      <c r="E261" s="32"/>
      <c r="F261" s="33">
        <v>0</v>
      </c>
      <c r="G261" s="34"/>
      <c r="H261" s="46">
        <v>0</v>
      </c>
      <c r="I261" s="49">
        <v>0</v>
      </c>
      <c r="J261" s="37">
        <v>0</v>
      </c>
      <c r="K261" s="38">
        <v>0</v>
      </c>
      <c r="L261" s="38">
        <v>0</v>
      </c>
      <c r="M261" s="48">
        <v>0</v>
      </c>
      <c r="O261" s="41">
        <f>ROUNDDOWN(L259,-3)</f>
        <v>0</v>
      </c>
    </row>
    <row r="262" spans="1:15" ht="12" customHeight="1">
      <c r="D262" s="23"/>
      <c r="E262" s="24"/>
      <c r="F262" s="42">
        <v>0</v>
      </c>
      <c r="G262" s="25"/>
      <c r="H262" s="43">
        <v>0</v>
      </c>
      <c r="I262" s="44"/>
      <c r="J262" s="28"/>
      <c r="K262" s="29"/>
      <c r="L262" s="29"/>
      <c r="M262" s="45">
        <v>0</v>
      </c>
    </row>
    <row r="263" spans="1:15" ht="12" customHeight="1">
      <c r="A263" s="1">
        <f>IF(K261="≒",A261+1,A261)</f>
        <v>1</v>
      </c>
      <c r="B263" s="2">
        <f>IF(K263="≒",VLOOKUP(A263,$D$4:$F$1436,3,FALSE),IF(K265="≒","",A263))</f>
        <v>1</v>
      </c>
      <c r="D263" s="53">
        <v>0</v>
      </c>
      <c r="E263" s="54"/>
      <c r="F263" s="55">
        <v>0</v>
      </c>
      <c r="G263" s="56"/>
      <c r="H263" s="57">
        <v>0</v>
      </c>
      <c r="I263" s="58">
        <v>0</v>
      </c>
      <c r="J263" s="59">
        <v>0</v>
      </c>
      <c r="K263" s="60">
        <v>0</v>
      </c>
      <c r="L263" s="60">
        <v>0</v>
      </c>
      <c r="M263" s="61">
        <v>0</v>
      </c>
      <c r="O263" s="41">
        <f>ROUNDDOWN(L261,-3)</f>
        <v>0</v>
      </c>
    </row>
    <row r="264" spans="1:15" ht="15" customHeight="1">
      <c r="E264" s="62" t="s">
        <v>246</v>
      </c>
      <c r="L264" s="86" t="s">
        <v>245</v>
      </c>
      <c r="M264" s="86"/>
    </row>
    <row r="265" spans="1:15" ht="15" customHeight="1">
      <c r="A265" s="1">
        <f>IF(K263="≒",A263+1,A263)</f>
        <v>1</v>
      </c>
      <c r="B265" s="2">
        <f>IF(K265="≒",VLOOKUP(A265,$D$4:$F$1436,3,FALSE),IF(K267="≒","",A265))</f>
        <v>1</v>
      </c>
      <c r="O265" s="3"/>
    </row>
    <row r="266" spans="1:15" ht="45" customHeight="1">
      <c r="D266" s="8"/>
      <c r="E266" s="9"/>
      <c r="F266" s="9"/>
      <c r="G266" s="9"/>
      <c r="H266" s="10" t="s">
        <v>1</v>
      </c>
      <c r="I266" s="10"/>
      <c r="J266" s="10"/>
      <c r="K266" s="11"/>
      <c r="L266" s="12"/>
      <c r="M266" s="13" t="str">
        <f>$O$1&amp;O266</f>
        <v>P-5</v>
      </c>
      <c r="O266" s="41">
        <f>+O200+1</f>
        <v>5</v>
      </c>
    </row>
    <row r="267" spans="1:15" s="3" customFormat="1" ht="24" customHeight="1">
      <c r="A267" s="1">
        <f>+A265</f>
        <v>1</v>
      </c>
      <c r="B267" s="2" t="s">
        <v>2</v>
      </c>
      <c r="D267" s="14" t="s">
        <v>3</v>
      </c>
      <c r="E267" s="15"/>
      <c r="F267" s="16" t="s">
        <v>4</v>
      </c>
      <c r="G267" s="17"/>
      <c r="H267" s="18" t="s">
        <v>5</v>
      </c>
      <c r="I267" s="19" t="s">
        <v>6</v>
      </c>
      <c r="J267" s="20" t="s">
        <v>7</v>
      </c>
      <c r="K267" s="21" t="s">
        <v>8</v>
      </c>
      <c r="L267" s="21" t="s">
        <v>9</v>
      </c>
      <c r="M267" s="22" t="s">
        <v>10</v>
      </c>
    </row>
    <row r="268" spans="1:15" ht="12" customHeight="1">
      <c r="D268" s="23"/>
      <c r="E268" s="24"/>
      <c r="F268" s="42">
        <v>0</v>
      </c>
      <c r="G268" s="25"/>
      <c r="H268" s="43">
        <v>0</v>
      </c>
      <c r="I268" s="44"/>
      <c r="J268" s="28"/>
      <c r="K268" s="29"/>
      <c r="L268" s="29"/>
      <c r="M268" s="45">
        <v>0</v>
      </c>
    </row>
    <row r="269" spans="1:15" ht="12" customHeight="1">
      <c r="A269" s="1">
        <f>IF(K267="≒",A267+1,A267)</f>
        <v>1</v>
      </c>
      <c r="B269" s="2">
        <f>IF(K269="≒",VLOOKUP(A269,$D$4:$F$1436,3,FALSE),IF(K271="≒","",A269))</f>
        <v>1</v>
      </c>
      <c r="D269" s="31">
        <v>7</v>
      </c>
      <c r="E269" s="32"/>
      <c r="F269" s="33" t="s">
        <v>150</v>
      </c>
      <c r="G269" s="34"/>
      <c r="H269" s="46">
        <v>0</v>
      </c>
      <c r="I269" s="49">
        <v>0</v>
      </c>
      <c r="J269" s="37">
        <v>0</v>
      </c>
      <c r="K269" s="38">
        <v>0</v>
      </c>
      <c r="L269" s="39">
        <v>0</v>
      </c>
      <c r="M269" s="48">
        <v>0</v>
      </c>
      <c r="O269" s="41" t="e">
        <f>ROUNDDOWN(L267,-3)</f>
        <v>#VALUE!</v>
      </c>
    </row>
    <row r="270" spans="1:15" ht="12" customHeight="1">
      <c r="D270" s="23"/>
      <c r="E270" s="24"/>
      <c r="F270" s="42">
        <v>0</v>
      </c>
      <c r="G270" s="25"/>
      <c r="H270" s="43">
        <v>0</v>
      </c>
      <c r="I270" s="44"/>
      <c r="J270" s="28"/>
      <c r="K270" s="29"/>
      <c r="L270" s="29"/>
      <c r="M270" s="45">
        <v>0</v>
      </c>
    </row>
    <row r="271" spans="1:15" ht="12" customHeight="1">
      <c r="A271" s="1">
        <f>IF(K269="≒",A269+1,A269)</f>
        <v>1</v>
      </c>
      <c r="B271" s="2">
        <f>IF(K271="≒",VLOOKUP(A271,$D$4:$F$1436,3,FALSE),IF(K273="≒","",A271))</f>
        <v>1</v>
      </c>
      <c r="D271" s="31">
        <v>0</v>
      </c>
      <c r="E271" s="32"/>
      <c r="F271" s="33" t="s">
        <v>151</v>
      </c>
      <c r="G271" s="34"/>
      <c r="H271" s="46" t="s">
        <v>152</v>
      </c>
      <c r="I271" s="49">
        <v>56.3</v>
      </c>
      <c r="J271" s="37" t="s">
        <v>30</v>
      </c>
      <c r="K271" s="38"/>
      <c r="L271" s="38">
        <v>0</v>
      </c>
      <c r="M271" s="48"/>
      <c r="O271" s="41">
        <f>ROUNDDOWN(L269,-3)</f>
        <v>0</v>
      </c>
    </row>
    <row r="272" spans="1:15" ht="12" customHeight="1">
      <c r="D272" s="23"/>
      <c r="E272" s="24"/>
      <c r="F272" s="42">
        <v>0</v>
      </c>
      <c r="G272" s="25"/>
      <c r="H272" s="43">
        <v>0</v>
      </c>
      <c r="I272" s="44"/>
      <c r="J272" s="28"/>
      <c r="K272" s="29"/>
      <c r="L272" s="29"/>
      <c r="M272" s="45"/>
    </row>
    <row r="273" spans="1:15" ht="12" customHeight="1">
      <c r="A273" s="1">
        <f>IF(K271="≒",A271+1,A271)</f>
        <v>1</v>
      </c>
      <c r="B273" s="2">
        <f>IF(K273="≒",VLOOKUP(A273,$D$4:$F$1436,3,FALSE),IF(K275="≒","",A273))</f>
        <v>1</v>
      </c>
      <c r="D273" s="31">
        <v>0</v>
      </c>
      <c r="E273" s="32"/>
      <c r="F273" s="33" t="s">
        <v>153</v>
      </c>
      <c r="G273" s="34"/>
      <c r="H273" s="46" t="s">
        <v>152</v>
      </c>
      <c r="I273" s="49">
        <v>4</v>
      </c>
      <c r="J273" s="37" t="s">
        <v>103</v>
      </c>
      <c r="K273" s="38"/>
      <c r="L273" s="38">
        <v>0</v>
      </c>
      <c r="M273" s="48"/>
      <c r="O273" s="41">
        <f>ROUNDDOWN(L271,-3)</f>
        <v>0</v>
      </c>
    </row>
    <row r="274" spans="1:15" ht="12" customHeight="1">
      <c r="D274" s="23"/>
      <c r="E274" s="24"/>
      <c r="F274" s="42">
        <v>0</v>
      </c>
      <c r="G274" s="25"/>
      <c r="H274" s="43">
        <v>0</v>
      </c>
      <c r="I274" s="44"/>
      <c r="J274" s="28"/>
      <c r="K274" s="29"/>
      <c r="L274" s="29"/>
      <c r="M274" s="45"/>
    </row>
    <row r="275" spans="1:15" ht="12" customHeight="1">
      <c r="A275" s="1">
        <f>IF(K273="≒",A273+1,A273)</f>
        <v>1</v>
      </c>
      <c r="B275" s="2">
        <f>IF(K275="≒",VLOOKUP(A275,$D$4:$F$1436,3,FALSE),IF(K277="≒","",A275))</f>
        <v>1</v>
      </c>
      <c r="D275" s="31">
        <v>0</v>
      </c>
      <c r="E275" s="32"/>
      <c r="F275" s="33" t="s">
        <v>154</v>
      </c>
      <c r="G275" s="34"/>
      <c r="H275" s="46" t="s">
        <v>155</v>
      </c>
      <c r="I275" s="49">
        <v>8</v>
      </c>
      <c r="J275" s="37" t="s">
        <v>96</v>
      </c>
      <c r="K275" s="38"/>
      <c r="L275" s="38">
        <v>0</v>
      </c>
      <c r="M275" s="48"/>
      <c r="O275" s="41">
        <f>ROUNDDOWN(L273,-3)</f>
        <v>0</v>
      </c>
    </row>
    <row r="276" spans="1:15" ht="12" customHeight="1">
      <c r="D276" s="23"/>
      <c r="E276" s="24"/>
      <c r="F276" s="42">
        <v>0</v>
      </c>
      <c r="G276" s="25"/>
      <c r="H276" s="43">
        <v>0</v>
      </c>
      <c r="I276" s="44"/>
      <c r="J276" s="28"/>
      <c r="K276" s="29"/>
      <c r="L276" s="29"/>
      <c r="M276" s="45"/>
    </row>
    <row r="277" spans="1:15" ht="12" customHeight="1">
      <c r="A277" s="1">
        <f>IF(K275="≒",A275+1,A275)</f>
        <v>1</v>
      </c>
      <c r="B277" s="2">
        <f>IF(K277="≒",VLOOKUP(A277,$D$4:$F$1436,3,FALSE),IF(K279="≒","",A277))</f>
        <v>1</v>
      </c>
      <c r="D277" s="31">
        <v>0</v>
      </c>
      <c r="E277" s="32"/>
      <c r="F277" s="33" t="s">
        <v>110</v>
      </c>
      <c r="G277" s="34"/>
      <c r="H277" s="46" t="s">
        <v>156</v>
      </c>
      <c r="I277" s="49">
        <v>2</v>
      </c>
      <c r="J277" s="37" t="s">
        <v>96</v>
      </c>
      <c r="K277" s="38"/>
      <c r="L277" s="38">
        <v>0</v>
      </c>
      <c r="M277" s="48"/>
      <c r="O277" s="41">
        <f>ROUNDDOWN(L275,-3)</f>
        <v>0</v>
      </c>
    </row>
    <row r="278" spans="1:15" ht="12" customHeight="1">
      <c r="D278" s="23"/>
      <c r="E278" s="24"/>
      <c r="F278" s="42">
        <v>0</v>
      </c>
      <c r="G278" s="25"/>
      <c r="H278" s="43">
        <v>0</v>
      </c>
      <c r="I278" s="44"/>
      <c r="J278" s="28"/>
      <c r="K278" s="29"/>
      <c r="L278" s="29"/>
      <c r="M278" s="45"/>
    </row>
    <row r="279" spans="1:15" ht="12" customHeight="1">
      <c r="A279" s="1">
        <f>IF(K277="≒",A277+1,A277)</f>
        <v>1</v>
      </c>
      <c r="B279" s="2">
        <f>IF(K279="≒",VLOOKUP(A279,$D$4:$F$1436,3,FALSE),IF(K281="≒","",A279))</f>
        <v>1</v>
      </c>
      <c r="D279" s="31">
        <v>0</v>
      </c>
      <c r="E279" s="32"/>
      <c r="F279" s="33" t="s">
        <v>157</v>
      </c>
      <c r="G279" s="34"/>
      <c r="H279" s="46" t="s">
        <v>152</v>
      </c>
      <c r="I279" s="49">
        <v>16.8</v>
      </c>
      <c r="J279" s="37" t="s">
        <v>30</v>
      </c>
      <c r="K279" s="38"/>
      <c r="L279" s="38">
        <v>0</v>
      </c>
      <c r="M279" s="48"/>
      <c r="O279" s="41">
        <f>ROUNDDOWN(L277,-3)</f>
        <v>0</v>
      </c>
    </row>
    <row r="280" spans="1:15" ht="12" customHeight="1">
      <c r="D280" s="23"/>
      <c r="E280" s="24"/>
      <c r="F280" s="42">
        <v>0</v>
      </c>
      <c r="G280" s="25"/>
      <c r="H280" s="43" t="s">
        <v>158</v>
      </c>
      <c r="I280" s="44"/>
      <c r="J280" s="28"/>
      <c r="K280" s="29"/>
      <c r="L280" s="29"/>
      <c r="M280" s="45"/>
    </row>
    <row r="281" spans="1:15" ht="12" customHeight="1">
      <c r="A281" s="1">
        <f>IF(K279="≒",A279+1,A279)</f>
        <v>1</v>
      </c>
      <c r="B281" s="2">
        <f>IF(K281="≒",VLOOKUP(A281,$D$4:$F$1436,3,FALSE),IF(K283="≒","",A281))</f>
        <v>1</v>
      </c>
      <c r="D281" s="31">
        <v>0</v>
      </c>
      <c r="E281" s="32"/>
      <c r="F281" s="33" t="s">
        <v>159</v>
      </c>
      <c r="G281" s="34"/>
      <c r="H281" s="46" t="s">
        <v>152</v>
      </c>
      <c r="I281" s="49">
        <v>44.9</v>
      </c>
      <c r="J281" s="37" t="s">
        <v>30</v>
      </c>
      <c r="K281" s="38"/>
      <c r="L281" s="38">
        <v>0</v>
      </c>
      <c r="M281" s="48"/>
      <c r="O281" s="41">
        <f>ROUNDDOWN(L279,-3)</f>
        <v>0</v>
      </c>
    </row>
    <row r="282" spans="1:15" ht="12" customHeight="1">
      <c r="D282" s="23"/>
      <c r="E282" s="24"/>
      <c r="F282" s="42">
        <v>0</v>
      </c>
      <c r="G282" s="25"/>
      <c r="H282" s="43">
        <v>0</v>
      </c>
      <c r="I282" s="44"/>
      <c r="J282" s="28"/>
      <c r="K282" s="29"/>
      <c r="L282" s="29"/>
      <c r="M282" s="45"/>
    </row>
    <row r="283" spans="1:15" ht="12" customHeight="1">
      <c r="A283" s="1">
        <f>IF(K281="≒",A281+1,A281)</f>
        <v>1</v>
      </c>
      <c r="B283" s="2">
        <f>IF(K283="≒",VLOOKUP(A283,$D$4:$F$1436,3,FALSE),IF(K285="≒","",A283))</f>
        <v>1</v>
      </c>
      <c r="D283" s="31">
        <v>0</v>
      </c>
      <c r="E283" s="32"/>
      <c r="F283" s="33" t="s">
        <v>160</v>
      </c>
      <c r="G283" s="34"/>
      <c r="H283" s="46" t="s">
        <v>152</v>
      </c>
      <c r="I283" s="49">
        <v>44.9</v>
      </c>
      <c r="J283" s="37" t="s">
        <v>30</v>
      </c>
      <c r="K283" s="38"/>
      <c r="L283" s="38">
        <v>0</v>
      </c>
      <c r="M283" s="48"/>
      <c r="O283" s="41">
        <f>ROUNDDOWN(L281,-3)</f>
        <v>0</v>
      </c>
    </row>
    <row r="284" spans="1:15" ht="12" customHeight="1">
      <c r="D284" s="23"/>
      <c r="E284" s="24"/>
      <c r="F284" s="42">
        <v>0</v>
      </c>
      <c r="G284" s="25"/>
      <c r="H284" s="43">
        <v>0</v>
      </c>
      <c r="I284" s="44"/>
      <c r="J284" s="28"/>
      <c r="K284" s="29"/>
      <c r="L284" s="29"/>
      <c r="M284" s="45"/>
    </row>
    <row r="285" spans="1:15" ht="12" customHeight="1">
      <c r="A285" s="1">
        <f>IF(K283="≒",A283+1,A283)</f>
        <v>1</v>
      </c>
      <c r="B285" s="2">
        <f>IF(K285="≒",VLOOKUP(A285,$D$4:$F$1436,3,FALSE),IF(K287="≒","",A285))</f>
        <v>1</v>
      </c>
      <c r="D285" s="31">
        <v>0</v>
      </c>
      <c r="E285" s="32"/>
      <c r="F285" s="33">
        <v>0</v>
      </c>
      <c r="G285" s="34"/>
      <c r="H285" s="46">
        <v>0</v>
      </c>
      <c r="I285" s="49">
        <v>0</v>
      </c>
      <c r="J285" s="37">
        <v>0</v>
      </c>
      <c r="K285" s="38"/>
      <c r="L285" s="38">
        <v>0</v>
      </c>
      <c r="M285" s="48"/>
      <c r="O285" s="41">
        <f>ROUNDDOWN(L283,-3)</f>
        <v>0</v>
      </c>
    </row>
    <row r="286" spans="1:15" ht="12" customHeight="1">
      <c r="D286" s="23"/>
      <c r="E286" s="24"/>
      <c r="F286" s="42" t="s">
        <v>161</v>
      </c>
      <c r="G286" s="25"/>
      <c r="H286" s="43">
        <v>0</v>
      </c>
      <c r="I286" s="44"/>
      <c r="J286" s="28"/>
      <c r="K286" s="29"/>
      <c r="L286" s="29"/>
      <c r="M286" s="45"/>
    </row>
    <row r="287" spans="1:15" ht="12" customHeight="1">
      <c r="A287" s="1">
        <f>IF(K285="≒",A285+1,A285)</f>
        <v>1</v>
      </c>
      <c r="B287" s="2">
        <f>IF(K287="≒",VLOOKUP(A287,$D$4:$F$1436,3,FALSE),IF(K289="≒","",A287))</f>
        <v>1</v>
      </c>
      <c r="D287" s="31" t="s">
        <v>63</v>
      </c>
      <c r="E287" s="32"/>
      <c r="F287" s="33" t="s">
        <v>162</v>
      </c>
      <c r="G287" s="34"/>
      <c r="H287" s="46" t="s">
        <v>163</v>
      </c>
      <c r="I287" s="49">
        <v>41.2</v>
      </c>
      <c r="J287" s="37" t="s">
        <v>30</v>
      </c>
      <c r="K287" s="38"/>
      <c r="L287" s="38">
        <v>0</v>
      </c>
      <c r="M287" s="48"/>
      <c r="O287" s="41">
        <f>ROUNDDOWN(L285,-3)</f>
        <v>0</v>
      </c>
    </row>
    <row r="288" spans="1:15" ht="12" customHeight="1">
      <c r="D288" s="23"/>
      <c r="E288" s="24"/>
      <c r="F288" s="42">
        <v>0</v>
      </c>
      <c r="G288" s="25"/>
      <c r="H288" s="43">
        <v>0</v>
      </c>
      <c r="I288" s="44"/>
      <c r="J288" s="28"/>
      <c r="K288" s="29"/>
      <c r="L288" s="29"/>
      <c r="M288" s="45"/>
    </row>
    <row r="289" spans="1:15" ht="12" customHeight="1">
      <c r="A289" s="1">
        <f>IF(K287="≒",A287+1,A287)</f>
        <v>1</v>
      </c>
      <c r="B289" s="2">
        <f>IF(K289="≒",VLOOKUP(A289,$D$4:$F$1436,3,FALSE),IF(K291="≒","",A289))</f>
        <v>1</v>
      </c>
      <c r="D289" s="31" t="s">
        <v>98</v>
      </c>
      <c r="E289" s="32"/>
      <c r="F289" s="33" t="s">
        <v>164</v>
      </c>
      <c r="G289" s="34"/>
      <c r="H289" s="46" t="s">
        <v>163</v>
      </c>
      <c r="I289" s="49">
        <v>15</v>
      </c>
      <c r="J289" s="37" t="s">
        <v>30</v>
      </c>
      <c r="K289" s="38"/>
      <c r="L289" s="38">
        <v>0</v>
      </c>
      <c r="M289" s="48"/>
      <c r="O289" s="41">
        <f>ROUNDDOWN(L287,-3)</f>
        <v>0</v>
      </c>
    </row>
    <row r="290" spans="1:15" ht="12" customHeight="1">
      <c r="D290" s="23"/>
      <c r="E290" s="24"/>
      <c r="F290" s="42">
        <v>0</v>
      </c>
      <c r="G290" s="25"/>
      <c r="H290" s="43">
        <v>0</v>
      </c>
      <c r="I290" s="44"/>
      <c r="J290" s="28"/>
      <c r="K290" s="29"/>
      <c r="L290" s="29"/>
      <c r="M290" s="45"/>
    </row>
    <row r="291" spans="1:15" ht="12" customHeight="1">
      <c r="A291" s="1">
        <f>IF(K289="≒",A289+1,A289)</f>
        <v>1</v>
      </c>
      <c r="B291" s="2">
        <f>IF(K291="≒",VLOOKUP(A291,$D$4:$F$1436,3,FALSE),IF(K293="≒","",A291))</f>
        <v>1</v>
      </c>
      <c r="D291" s="31">
        <v>0</v>
      </c>
      <c r="E291" s="32"/>
      <c r="F291" s="33" t="s">
        <v>165</v>
      </c>
      <c r="G291" s="34"/>
      <c r="H291" s="46" t="s">
        <v>166</v>
      </c>
      <c r="I291" s="49">
        <v>8</v>
      </c>
      <c r="J291" s="37" t="s">
        <v>96</v>
      </c>
      <c r="K291" s="38"/>
      <c r="L291" s="38">
        <v>0</v>
      </c>
      <c r="M291" s="48"/>
      <c r="O291" s="41">
        <f>ROUNDDOWN(L289,-3)</f>
        <v>0</v>
      </c>
    </row>
    <row r="292" spans="1:15" ht="12" customHeight="1">
      <c r="D292" s="23"/>
      <c r="E292" s="24"/>
      <c r="F292" s="42">
        <v>0</v>
      </c>
      <c r="G292" s="25"/>
      <c r="H292" s="43">
        <v>0</v>
      </c>
      <c r="I292" s="44"/>
      <c r="J292" s="28"/>
      <c r="K292" s="29"/>
      <c r="L292" s="29"/>
      <c r="M292" s="45"/>
    </row>
    <row r="293" spans="1:15" ht="12" customHeight="1">
      <c r="A293" s="1">
        <f>IF(K291="≒",A291+1,A291)</f>
        <v>1</v>
      </c>
      <c r="B293" s="2">
        <f>IF(K293="≒",VLOOKUP(A293,$D$4:$F$1436,3,FALSE),IF(K295="≒","",A293))</f>
        <v>1</v>
      </c>
      <c r="D293" s="31">
        <v>0</v>
      </c>
      <c r="E293" s="32"/>
      <c r="F293" s="33" t="s">
        <v>110</v>
      </c>
      <c r="G293" s="34"/>
      <c r="H293" s="46" t="s">
        <v>156</v>
      </c>
      <c r="I293" s="49">
        <v>2</v>
      </c>
      <c r="J293" s="37" t="s">
        <v>96</v>
      </c>
      <c r="K293" s="38"/>
      <c r="L293" s="38">
        <v>0</v>
      </c>
      <c r="M293" s="48"/>
      <c r="O293" s="41">
        <f>ROUNDDOWN(L291,-3)</f>
        <v>0</v>
      </c>
    </row>
    <row r="294" spans="1:15" ht="12" customHeight="1">
      <c r="D294" s="23"/>
      <c r="E294" s="24"/>
      <c r="F294" s="42">
        <v>0</v>
      </c>
      <c r="G294" s="25"/>
      <c r="H294" s="43" t="s">
        <v>167</v>
      </c>
      <c r="I294" s="44"/>
      <c r="J294" s="28"/>
      <c r="K294" s="29"/>
      <c r="L294" s="29"/>
      <c r="M294" s="45"/>
    </row>
    <row r="295" spans="1:15" ht="12" customHeight="1">
      <c r="A295" s="1">
        <f>IF(K293="≒",A293+1,A293)</f>
        <v>1</v>
      </c>
      <c r="B295" s="2">
        <f>IF(K295="≒",VLOOKUP(A295,$D$4:$F$1436,3,FALSE),IF(K297="≒","",A295))</f>
        <v>1</v>
      </c>
      <c r="D295" s="31" t="s">
        <v>168</v>
      </c>
      <c r="E295" s="32"/>
      <c r="F295" s="33" t="s">
        <v>169</v>
      </c>
      <c r="G295" s="34"/>
      <c r="H295" s="46">
        <v>0</v>
      </c>
      <c r="I295" s="49">
        <v>1.7</v>
      </c>
      <c r="J295" s="37" t="s">
        <v>30</v>
      </c>
      <c r="K295" s="38"/>
      <c r="L295" s="38">
        <v>0</v>
      </c>
      <c r="M295" s="48"/>
      <c r="O295" s="41">
        <f>ROUNDDOWN(L293,-3)</f>
        <v>0</v>
      </c>
    </row>
    <row r="296" spans="1:15" ht="12" customHeight="1">
      <c r="D296" s="23"/>
      <c r="E296" s="24"/>
      <c r="F296" s="42">
        <v>0</v>
      </c>
      <c r="G296" s="25"/>
      <c r="H296" s="43">
        <v>0</v>
      </c>
      <c r="I296" s="44"/>
      <c r="J296" s="28"/>
      <c r="K296" s="29"/>
      <c r="L296" s="29"/>
      <c r="M296" s="45"/>
    </row>
    <row r="297" spans="1:15" ht="12" customHeight="1">
      <c r="A297" s="1">
        <f>IF(K295="≒",A295+1,A295)</f>
        <v>1</v>
      </c>
      <c r="B297" s="2">
        <f>IF(K297="≒",VLOOKUP(A297,$D$4:$F$1436,3,FALSE),IF(K299="≒","",A297))</f>
        <v>1</v>
      </c>
      <c r="D297" s="31" t="s">
        <v>98</v>
      </c>
      <c r="E297" s="32"/>
      <c r="F297" s="33" t="s">
        <v>170</v>
      </c>
      <c r="G297" s="34"/>
      <c r="H297" s="46">
        <v>0</v>
      </c>
      <c r="I297" s="49">
        <v>25.4</v>
      </c>
      <c r="J297" s="37" t="s">
        <v>30</v>
      </c>
      <c r="K297" s="38"/>
      <c r="L297" s="38">
        <v>0</v>
      </c>
      <c r="M297" s="48"/>
      <c r="O297" s="41">
        <f>ROUNDDOWN(L295,-3)</f>
        <v>0</v>
      </c>
    </row>
    <row r="298" spans="1:15" ht="12" customHeight="1">
      <c r="D298" s="23"/>
      <c r="E298" s="24"/>
      <c r="F298" s="42">
        <v>0</v>
      </c>
      <c r="G298" s="25"/>
      <c r="H298" s="43">
        <v>0</v>
      </c>
      <c r="I298" s="44"/>
      <c r="J298" s="28"/>
      <c r="K298" s="29"/>
      <c r="L298" s="29"/>
      <c r="M298" s="45"/>
    </row>
    <row r="299" spans="1:15" ht="12" customHeight="1">
      <c r="A299" s="1">
        <f>IF(K297="≒",A297+1,A297)</f>
        <v>1</v>
      </c>
      <c r="B299" s="2">
        <f>IF(K299="≒",VLOOKUP(A299,$D$4:$F$1436,3,FALSE),IF(K301="≒","",A299))</f>
        <v>1</v>
      </c>
      <c r="D299" s="31" t="s">
        <v>98</v>
      </c>
      <c r="E299" s="32"/>
      <c r="F299" s="33" t="s">
        <v>171</v>
      </c>
      <c r="G299" s="34"/>
      <c r="H299" s="46">
        <v>0</v>
      </c>
      <c r="I299" s="49">
        <v>7</v>
      </c>
      <c r="J299" s="37" t="s">
        <v>30</v>
      </c>
      <c r="K299" s="38"/>
      <c r="L299" s="38">
        <v>0</v>
      </c>
      <c r="M299" s="48"/>
      <c r="O299" s="41">
        <f>ROUNDDOWN(L297,-3)</f>
        <v>0</v>
      </c>
    </row>
    <row r="300" spans="1:15" ht="12" customHeight="1">
      <c r="D300" s="23"/>
      <c r="E300" s="24"/>
      <c r="F300" s="42">
        <v>0</v>
      </c>
      <c r="G300" s="25"/>
      <c r="H300" s="43">
        <v>0</v>
      </c>
      <c r="I300" s="44"/>
      <c r="J300" s="28"/>
      <c r="K300" s="29"/>
      <c r="L300" s="29"/>
      <c r="M300" s="45"/>
    </row>
    <row r="301" spans="1:15" ht="12" customHeight="1">
      <c r="A301" s="1">
        <f>IF(K299="≒",A299+1,A299)</f>
        <v>1</v>
      </c>
      <c r="B301" s="2">
        <f>IF(K301="≒",VLOOKUP(A301,$D$4:$F$1436,3,FALSE),IF(K303="≒","",A301))</f>
        <v>1</v>
      </c>
      <c r="D301" s="31" t="s">
        <v>98</v>
      </c>
      <c r="E301" s="32"/>
      <c r="F301" s="33" t="s">
        <v>172</v>
      </c>
      <c r="G301" s="34"/>
      <c r="H301" s="46" t="s">
        <v>163</v>
      </c>
      <c r="I301" s="49">
        <v>16.8</v>
      </c>
      <c r="J301" s="37" t="s">
        <v>30</v>
      </c>
      <c r="K301" s="38"/>
      <c r="L301" s="38">
        <v>0</v>
      </c>
      <c r="M301" s="48"/>
      <c r="O301" s="41">
        <f>ROUNDDOWN(L299,-3)</f>
        <v>0</v>
      </c>
    </row>
    <row r="302" spans="1:15" ht="12" customHeight="1">
      <c r="D302" s="23"/>
      <c r="E302" s="24"/>
      <c r="F302" s="42">
        <v>0</v>
      </c>
      <c r="G302" s="25"/>
      <c r="H302" s="43">
        <v>0</v>
      </c>
      <c r="I302" s="44"/>
      <c r="J302" s="28"/>
      <c r="K302" s="29"/>
      <c r="L302" s="29"/>
      <c r="M302" s="45"/>
    </row>
    <row r="303" spans="1:15" ht="12" customHeight="1">
      <c r="A303" s="1">
        <f>IF(K301="≒",A301+1,A301)</f>
        <v>1</v>
      </c>
      <c r="B303" s="2">
        <f>IF(K303="≒",VLOOKUP(A303,$D$4:$F$1436,3,FALSE),IF(K305="≒","",A303))</f>
        <v>1</v>
      </c>
      <c r="D303" s="31">
        <v>0</v>
      </c>
      <c r="E303" s="32"/>
      <c r="F303" s="33" t="s">
        <v>173</v>
      </c>
      <c r="G303" s="34"/>
      <c r="H303" s="46" t="s">
        <v>163</v>
      </c>
      <c r="I303" s="49">
        <v>268</v>
      </c>
      <c r="J303" s="37" t="s">
        <v>40</v>
      </c>
      <c r="K303" s="38"/>
      <c r="L303" s="38">
        <v>0</v>
      </c>
      <c r="M303" s="48"/>
      <c r="O303" s="41">
        <f>ROUNDDOWN(L301,-3)</f>
        <v>0</v>
      </c>
    </row>
    <row r="304" spans="1:15" ht="12" customHeight="1">
      <c r="D304" s="23"/>
      <c r="E304" s="24"/>
      <c r="F304" s="42">
        <v>0</v>
      </c>
      <c r="G304" s="25"/>
      <c r="H304" s="43">
        <v>0</v>
      </c>
      <c r="I304" s="44"/>
      <c r="J304" s="28"/>
      <c r="K304" s="29"/>
      <c r="L304" s="29"/>
      <c r="M304" s="45"/>
    </row>
    <row r="305" spans="1:15" ht="12" customHeight="1">
      <c r="A305" s="1">
        <f>IF(K303="≒",A303+1,A303)</f>
        <v>1</v>
      </c>
      <c r="B305" s="2">
        <f>IF(K305="≒",VLOOKUP(A305,$D$4:$F$1436,3,FALSE),IF(K307="≒","",A305))</f>
        <v>1</v>
      </c>
      <c r="D305" s="31" t="s">
        <v>174</v>
      </c>
      <c r="E305" s="32"/>
      <c r="F305" s="33" t="s">
        <v>175</v>
      </c>
      <c r="G305" s="34"/>
      <c r="H305" s="46">
        <v>0</v>
      </c>
      <c r="I305" s="49">
        <v>16</v>
      </c>
      <c r="J305" s="37" t="s">
        <v>30</v>
      </c>
      <c r="K305" s="38"/>
      <c r="L305" s="38">
        <v>0</v>
      </c>
      <c r="M305" s="48"/>
      <c r="O305" s="41">
        <f>ROUNDDOWN(L303,-3)</f>
        <v>0</v>
      </c>
    </row>
    <row r="306" spans="1:15" ht="12" customHeight="1">
      <c r="D306" s="23"/>
      <c r="E306" s="24"/>
      <c r="F306" s="42">
        <v>0</v>
      </c>
      <c r="G306" s="25"/>
      <c r="H306" s="43">
        <v>0</v>
      </c>
      <c r="I306" s="44"/>
      <c r="J306" s="28"/>
      <c r="K306" s="29"/>
      <c r="L306" s="29"/>
      <c r="M306" s="45"/>
    </row>
    <row r="307" spans="1:15" ht="12" customHeight="1">
      <c r="A307" s="1">
        <f>IF(K305="≒",A305+1,A305)</f>
        <v>1</v>
      </c>
      <c r="B307" s="2">
        <f>IF(K307="≒",VLOOKUP(A307,$D$4:$F$1436,3,FALSE),IF(K309="≒","",A307))</f>
        <v>1</v>
      </c>
      <c r="D307" s="31" t="s">
        <v>98</v>
      </c>
      <c r="E307" s="32"/>
      <c r="F307" s="33" t="s">
        <v>176</v>
      </c>
      <c r="G307" s="34"/>
      <c r="H307" s="46" t="s">
        <v>177</v>
      </c>
      <c r="I307" s="49">
        <v>30.3</v>
      </c>
      <c r="J307" s="37" t="s">
        <v>30</v>
      </c>
      <c r="K307" s="38"/>
      <c r="L307" s="38">
        <v>0</v>
      </c>
      <c r="M307" s="48"/>
      <c r="O307" s="41">
        <f>ROUNDDOWN(L305,-3)</f>
        <v>0</v>
      </c>
    </row>
    <row r="308" spans="1:15" ht="12" customHeight="1">
      <c r="D308" s="23"/>
      <c r="E308" s="24"/>
      <c r="F308" s="42" t="s">
        <v>178</v>
      </c>
      <c r="G308" s="25"/>
      <c r="H308" s="43">
        <v>0</v>
      </c>
      <c r="I308" s="44"/>
      <c r="J308" s="28"/>
      <c r="K308" s="29"/>
      <c r="L308" s="29"/>
      <c r="M308" s="45"/>
    </row>
    <row r="309" spans="1:15" ht="12" customHeight="1">
      <c r="A309" s="1">
        <f>IF(K307="≒",A307+1,A307)</f>
        <v>1</v>
      </c>
      <c r="B309" s="2">
        <f>IF(K309="≒",VLOOKUP(A309,$D$4:$F$1436,3,FALSE),IF(K311="≒","",A309))</f>
        <v>1</v>
      </c>
      <c r="D309" s="31">
        <v>0</v>
      </c>
      <c r="E309" s="32"/>
      <c r="F309" s="33" t="s">
        <v>179</v>
      </c>
      <c r="G309" s="34"/>
      <c r="H309" s="46" t="s">
        <v>180</v>
      </c>
      <c r="I309" s="49">
        <v>4</v>
      </c>
      <c r="J309" s="37" t="s">
        <v>30</v>
      </c>
      <c r="K309" s="38"/>
      <c r="L309" s="38">
        <v>0</v>
      </c>
      <c r="M309" s="48"/>
      <c r="O309" s="41">
        <f>ROUNDDOWN(L307,-3)</f>
        <v>0</v>
      </c>
    </row>
    <row r="310" spans="1:15" ht="12" customHeight="1">
      <c r="D310" s="23"/>
      <c r="E310" s="24"/>
      <c r="F310" s="42" t="s">
        <v>178</v>
      </c>
      <c r="G310" s="25"/>
      <c r="H310" s="43">
        <v>0</v>
      </c>
      <c r="I310" s="44"/>
      <c r="J310" s="28"/>
      <c r="K310" s="29"/>
      <c r="L310" s="29"/>
      <c r="M310" s="45"/>
    </row>
    <row r="311" spans="1:15" ht="12" customHeight="1">
      <c r="A311" s="1">
        <f>IF(K309="≒",A309+1,A309)</f>
        <v>1</v>
      </c>
      <c r="B311" s="2">
        <f>IF(K311="≒",VLOOKUP(A311,$D$4:$F$1436,3,FALSE),IF(K313="≒","",A311))</f>
        <v>1</v>
      </c>
      <c r="D311" s="31" t="s">
        <v>168</v>
      </c>
      <c r="E311" s="32"/>
      <c r="F311" s="33" t="s">
        <v>181</v>
      </c>
      <c r="G311" s="34"/>
      <c r="H311" s="46" t="s">
        <v>182</v>
      </c>
      <c r="I311" s="49">
        <v>2.4</v>
      </c>
      <c r="J311" s="37" t="s">
        <v>30</v>
      </c>
      <c r="K311" s="38"/>
      <c r="L311" s="38">
        <v>0</v>
      </c>
      <c r="M311" s="48"/>
      <c r="O311" s="41">
        <f>ROUNDDOWN(L309,-3)</f>
        <v>0</v>
      </c>
    </row>
    <row r="312" spans="1:15" ht="12" customHeight="1">
      <c r="D312" s="23"/>
      <c r="E312" s="24"/>
      <c r="F312" s="42">
        <v>0</v>
      </c>
      <c r="G312" s="25"/>
      <c r="H312" s="43" t="s">
        <v>183</v>
      </c>
      <c r="I312" s="44"/>
      <c r="J312" s="28"/>
      <c r="K312" s="29"/>
      <c r="L312" s="29"/>
      <c r="M312" s="45"/>
    </row>
    <row r="313" spans="1:15" ht="12" customHeight="1">
      <c r="A313" s="1">
        <f>IF(K311="≒",A311+1,A311)</f>
        <v>1</v>
      </c>
      <c r="B313" s="2">
        <f>IF(K313="≒",VLOOKUP(A313,$D$4:$F$1436,3,FALSE),IF(K315="≒","",A313))</f>
        <v>1</v>
      </c>
      <c r="D313" s="31">
        <v>0</v>
      </c>
      <c r="E313" s="32"/>
      <c r="F313" s="33" t="s">
        <v>13</v>
      </c>
      <c r="G313" s="34"/>
      <c r="H313" s="46" t="s">
        <v>14</v>
      </c>
      <c r="I313" s="49">
        <v>2.1</v>
      </c>
      <c r="J313" s="37" t="s">
        <v>184</v>
      </c>
      <c r="K313" s="38"/>
      <c r="L313" s="38">
        <v>0</v>
      </c>
      <c r="M313" s="48"/>
      <c r="O313" s="41">
        <f>ROUNDDOWN(L311,-3)</f>
        <v>0</v>
      </c>
    </row>
    <row r="314" spans="1:15" ht="12" customHeight="1">
      <c r="D314" s="23"/>
      <c r="E314" s="24"/>
      <c r="F314" s="42"/>
      <c r="G314" s="25"/>
      <c r="H314" s="43"/>
      <c r="I314" s="44"/>
      <c r="J314" s="28"/>
      <c r="K314" s="29"/>
      <c r="L314" s="29"/>
      <c r="M314" s="45"/>
    </row>
    <row r="315" spans="1:15" ht="12" customHeight="1">
      <c r="A315" s="1">
        <f>IF(K313="≒",A313+1,A313)</f>
        <v>1</v>
      </c>
      <c r="B315" s="2">
        <f>IF(K315="≒",VLOOKUP(A315,$D$4:$F$1436,3,FALSE),IF(K317="≒","",A315))</f>
        <v>1</v>
      </c>
      <c r="D315" s="31">
        <v>0</v>
      </c>
      <c r="E315" s="32"/>
      <c r="F315" s="33" t="s">
        <v>185</v>
      </c>
      <c r="G315" s="34"/>
      <c r="H315" s="46" t="s">
        <v>186</v>
      </c>
      <c r="I315" s="49">
        <v>0.1</v>
      </c>
      <c r="J315" s="37" t="s">
        <v>184</v>
      </c>
      <c r="K315" s="38"/>
      <c r="L315" s="38">
        <v>0</v>
      </c>
      <c r="M315" s="48"/>
      <c r="O315" s="41">
        <f>ROUNDDOWN(L313,-3)</f>
        <v>0</v>
      </c>
    </row>
    <row r="316" spans="1:15" ht="12" customHeight="1">
      <c r="D316" s="23"/>
      <c r="E316" s="24"/>
      <c r="F316" s="42">
        <v>0</v>
      </c>
      <c r="G316" s="25"/>
      <c r="H316" s="43" t="s">
        <v>15</v>
      </c>
      <c r="I316" s="44"/>
      <c r="J316" s="28"/>
      <c r="K316" s="29"/>
      <c r="L316" s="29"/>
      <c r="M316" s="45"/>
    </row>
    <row r="317" spans="1:15" ht="12" customHeight="1">
      <c r="A317" s="1">
        <f>IF(K315="≒",A315+1,A315)</f>
        <v>1</v>
      </c>
      <c r="B317" s="2">
        <f>IF(K317="≒",VLOOKUP(A317,$D$4:$F$1436,3,FALSE),IF(K319="≒","",A317))</f>
        <v>1</v>
      </c>
      <c r="D317" s="31">
        <v>0</v>
      </c>
      <c r="E317" s="32"/>
      <c r="F317" s="33" t="s">
        <v>16</v>
      </c>
      <c r="G317" s="34"/>
      <c r="H317" s="46" t="s">
        <v>187</v>
      </c>
      <c r="I317" s="49">
        <v>56.3</v>
      </c>
      <c r="J317" s="37" t="s">
        <v>30</v>
      </c>
      <c r="K317" s="38"/>
      <c r="L317" s="38">
        <v>0</v>
      </c>
      <c r="M317" s="48"/>
      <c r="O317" s="41">
        <f>ROUNDDOWN(L315,-3)</f>
        <v>0</v>
      </c>
    </row>
    <row r="318" spans="1:15" ht="12" customHeight="1">
      <c r="D318" s="23"/>
      <c r="E318" s="24"/>
      <c r="F318" s="42" t="s">
        <v>17</v>
      </c>
      <c r="G318" s="25"/>
      <c r="H318" s="43" t="s">
        <v>18</v>
      </c>
      <c r="I318" s="44"/>
      <c r="J318" s="28"/>
      <c r="K318" s="29"/>
      <c r="L318" s="29"/>
      <c r="M318" s="45"/>
    </row>
    <row r="319" spans="1:15" ht="12" customHeight="1">
      <c r="A319" s="1">
        <f>IF(K317="≒",A317+1,A317)</f>
        <v>1</v>
      </c>
      <c r="B319" s="2">
        <f>IF(K319="≒",VLOOKUP(A319,$D$4:$F$1436,3,FALSE),IF(K321="≒","",A319))</f>
        <v>1</v>
      </c>
      <c r="D319" s="31">
        <v>0</v>
      </c>
      <c r="E319" s="32"/>
      <c r="F319" s="33" t="s">
        <v>19</v>
      </c>
      <c r="G319" s="34"/>
      <c r="H319" s="46" t="s">
        <v>14</v>
      </c>
      <c r="I319" s="49">
        <v>2.1</v>
      </c>
      <c r="J319" s="37" t="s">
        <v>30</v>
      </c>
      <c r="K319" s="38"/>
      <c r="L319" s="38">
        <v>0</v>
      </c>
      <c r="M319" s="48"/>
      <c r="O319" s="41">
        <f>ROUNDDOWN(L317,-3)</f>
        <v>0</v>
      </c>
    </row>
    <row r="320" spans="1:15" ht="12" customHeight="1">
      <c r="D320" s="23"/>
      <c r="E320" s="24"/>
      <c r="F320" s="42"/>
      <c r="G320" s="25"/>
      <c r="H320" s="43" t="s">
        <v>20</v>
      </c>
      <c r="I320" s="44"/>
      <c r="J320" s="28"/>
      <c r="K320" s="29"/>
      <c r="L320" s="29"/>
      <c r="M320" s="45"/>
    </row>
    <row r="321" spans="1:15" ht="12" customHeight="1">
      <c r="A321" s="1">
        <f>IF(K319="≒",A319+1,A319)</f>
        <v>1</v>
      </c>
      <c r="B321" s="2">
        <f>IF(K321="≒",VLOOKUP(A321,$D$4:$F$1436,3,FALSE),IF(K323="≒","",A321))</f>
        <v>1</v>
      </c>
      <c r="D321" s="31">
        <v>0</v>
      </c>
      <c r="E321" s="32"/>
      <c r="F321" s="33" t="s">
        <v>21</v>
      </c>
      <c r="G321" s="34"/>
      <c r="H321" s="46" t="s">
        <v>22</v>
      </c>
      <c r="I321" s="49">
        <v>0.1</v>
      </c>
      <c r="J321" s="37" t="s">
        <v>184</v>
      </c>
      <c r="K321" s="38"/>
      <c r="L321" s="38">
        <v>0</v>
      </c>
      <c r="M321" s="48"/>
      <c r="O321" s="41">
        <f>ROUNDDOWN(L319,-3)</f>
        <v>0</v>
      </c>
    </row>
    <row r="322" spans="1:15" ht="12" customHeight="1">
      <c r="D322" s="23"/>
      <c r="E322" s="24"/>
      <c r="F322" s="42"/>
      <c r="G322" s="25"/>
      <c r="H322" s="43"/>
      <c r="I322" s="44"/>
      <c r="J322" s="28"/>
      <c r="K322" s="29"/>
      <c r="L322" s="29"/>
      <c r="M322" s="45">
        <v>0</v>
      </c>
    </row>
    <row r="323" spans="1:15" ht="12" customHeight="1">
      <c r="A323" s="1">
        <f>IF(K321="≒",A321+1,A321)</f>
        <v>1</v>
      </c>
      <c r="B323" s="2">
        <f>IF(K323="≒",VLOOKUP(A323,$D$4:$F$1436,3,FALSE),IF(K325="≒","",A323))</f>
        <v>1</v>
      </c>
      <c r="D323" s="31">
        <v>0</v>
      </c>
      <c r="E323" s="32"/>
      <c r="F323" s="33"/>
      <c r="G323" s="34"/>
      <c r="H323" s="46"/>
      <c r="I323" s="49"/>
      <c r="J323" s="37"/>
      <c r="K323" s="38"/>
      <c r="L323" s="38"/>
      <c r="M323" s="48">
        <v>0</v>
      </c>
      <c r="O323" s="41">
        <f>ROUNDDOWN(L321,-3)</f>
        <v>0</v>
      </c>
    </row>
    <row r="324" spans="1:15" ht="12" customHeight="1">
      <c r="D324" s="23"/>
      <c r="E324" s="24"/>
      <c r="F324" s="42">
        <v>0</v>
      </c>
      <c r="G324" s="25"/>
      <c r="H324" s="43">
        <v>0</v>
      </c>
      <c r="I324" s="44"/>
      <c r="J324" s="28"/>
      <c r="K324" s="29"/>
      <c r="L324" s="29"/>
      <c r="M324" s="45">
        <v>0</v>
      </c>
    </row>
    <row r="325" spans="1:15" ht="12" customHeight="1">
      <c r="A325" s="1">
        <f>IF(K323="≒",A323+1,A323)</f>
        <v>1</v>
      </c>
      <c r="B325" s="2">
        <f>IF(K325="≒",VLOOKUP(A325,$D$4:$F$1436,3,FALSE),IF(K327="≒","",A325))</f>
        <v>1</v>
      </c>
      <c r="D325" s="31">
        <v>0</v>
      </c>
      <c r="E325" s="32"/>
      <c r="F325" s="33">
        <v>0</v>
      </c>
      <c r="G325" s="34"/>
      <c r="H325" s="46">
        <v>0</v>
      </c>
      <c r="I325" s="49">
        <v>0</v>
      </c>
      <c r="J325" s="37">
        <v>0</v>
      </c>
      <c r="K325" s="38">
        <v>0</v>
      </c>
      <c r="L325" s="38">
        <f>SUM(L270:L323)</f>
        <v>0</v>
      </c>
      <c r="M325" s="48">
        <v>0</v>
      </c>
      <c r="O325" s="41">
        <f>ROUNDDOWN(L323,-3)</f>
        <v>0</v>
      </c>
    </row>
    <row r="326" spans="1:15" ht="12" customHeight="1">
      <c r="D326" s="23"/>
      <c r="E326" s="24"/>
      <c r="F326" s="42">
        <v>0</v>
      </c>
      <c r="G326" s="25"/>
      <c r="H326" s="43">
        <v>0</v>
      </c>
      <c r="I326" s="44"/>
      <c r="J326" s="28"/>
      <c r="K326" s="29"/>
      <c r="L326" s="29"/>
      <c r="M326" s="45">
        <v>0</v>
      </c>
    </row>
    <row r="327" spans="1:15" ht="12" customHeight="1">
      <c r="A327" s="1">
        <f>IF(K325="≒",A325+1,A325)</f>
        <v>1</v>
      </c>
      <c r="B327" s="2">
        <f>IF(K327="≒",VLOOKUP(A327,$D$4:$F$1436,3,FALSE),IF(K329="≒","",A327))</f>
        <v>1</v>
      </c>
      <c r="D327" s="31">
        <v>0</v>
      </c>
      <c r="E327" s="32"/>
      <c r="F327" s="51" t="s">
        <v>11</v>
      </c>
      <c r="G327" s="34"/>
      <c r="H327" s="46">
        <v>0</v>
      </c>
      <c r="I327" s="49">
        <v>0</v>
      </c>
      <c r="J327" s="37">
        <v>0</v>
      </c>
      <c r="K327" s="38">
        <v>0</v>
      </c>
      <c r="L327" s="38">
        <f>ROUNDDOWN(L325,-3)</f>
        <v>0</v>
      </c>
      <c r="M327" s="48">
        <v>0</v>
      </c>
      <c r="O327" s="41">
        <f>ROUNDDOWN(L325,-3)</f>
        <v>0</v>
      </c>
    </row>
    <row r="328" spans="1:15" ht="12" customHeight="1">
      <c r="D328" s="23"/>
      <c r="E328" s="24"/>
      <c r="F328" s="42">
        <v>0</v>
      </c>
      <c r="G328" s="25"/>
      <c r="H328" s="43">
        <v>0</v>
      </c>
      <c r="I328" s="44"/>
      <c r="J328" s="28"/>
      <c r="K328" s="29"/>
      <c r="L328" s="29"/>
      <c r="M328" s="45">
        <v>0</v>
      </c>
    </row>
    <row r="329" spans="1:15" ht="12" customHeight="1">
      <c r="A329" s="1">
        <f>IF(K327="≒",A327+1,A327)</f>
        <v>1</v>
      </c>
      <c r="B329" s="2">
        <f>IF(K329="≒",VLOOKUP(A329,$D$4:$F$1436,3,FALSE),IF(K331="≒","",A329))</f>
        <v>1</v>
      </c>
      <c r="D329" s="53">
        <v>0</v>
      </c>
      <c r="E329" s="54"/>
      <c r="F329" s="55">
        <v>0</v>
      </c>
      <c r="G329" s="56"/>
      <c r="H329" s="57">
        <v>0</v>
      </c>
      <c r="I329" s="58">
        <v>0</v>
      </c>
      <c r="J329" s="59">
        <v>0</v>
      </c>
      <c r="K329" s="60">
        <v>0</v>
      </c>
      <c r="L329" s="60">
        <v>0</v>
      </c>
      <c r="M329" s="61">
        <v>0</v>
      </c>
      <c r="O329" s="41">
        <f>ROUNDDOWN(L327,-3)</f>
        <v>0</v>
      </c>
    </row>
    <row r="330" spans="1:15" ht="15" customHeight="1">
      <c r="E330" s="62" t="s">
        <v>246</v>
      </c>
      <c r="L330" s="86" t="s">
        <v>245</v>
      </c>
      <c r="M330" s="86"/>
    </row>
    <row r="331" spans="1:15" ht="15" customHeight="1">
      <c r="A331" s="1">
        <f>IF(K329="≒",A329+1,A329)</f>
        <v>1</v>
      </c>
      <c r="B331" s="2">
        <f>IF(K331="≒",VLOOKUP(A331,$D$4:$F$1436,3,FALSE),IF(K333="≒","",A331))</f>
        <v>1</v>
      </c>
      <c r="O331" s="3"/>
    </row>
    <row r="332" spans="1:15" ht="45" customHeight="1">
      <c r="D332" s="8"/>
      <c r="E332" s="9"/>
      <c r="F332" s="9"/>
      <c r="G332" s="9"/>
      <c r="H332" s="10" t="s">
        <v>1</v>
      </c>
      <c r="I332" s="10"/>
      <c r="J332" s="10"/>
      <c r="K332" s="11"/>
      <c r="L332" s="12"/>
      <c r="M332" s="13" t="str">
        <f>$O$1&amp;O332</f>
        <v>P-6</v>
      </c>
      <c r="O332" s="41">
        <f>+O266+1</f>
        <v>6</v>
      </c>
    </row>
    <row r="333" spans="1:15" s="3" customFormat="1" ht="24" customHeight="1">
      <c r="A333" s="1">
        <f>+A331</f>
        <v>1</v>
      </c>
      <c r="B333" s="2" t="s">
        <v>2</v>
      </c>
      <c r="D333" s="14" t="s">
        <v>3</v>
      </c>
      <c r="E333" s="15"/>
      <c r="F333" s="16" t="s">
        <v>4</v>
      </c>
      <c r="G333" s="17"/>
      <c r="H333" s="18" t="s">
        <v>5</v>
      </c>
      <c r="I333" s="19" t="s">
        <v>6</v>
      </c>
      <c r="J333" s="20" t="s">
        <v>7</v>
      </c>
      <c r="K333" s="21" t="s">
        <v>8</v>
      </c>
      <c r="L333" s="21" t="s">
        <v>9</v>
      </c>
      <c r="M333" s="22" t="s">
        <v>10</v>
      </c>
    </row>
    <row r="334" spans="1:15" ht="12" customHeight="1">
      <c r="D334" s="23"/>
      <c r="E334" s="24"/>
      <c r="F334" s="42">
        <v>0</v>
      </c>
      <c r="G334" s="25"/>
      <c r="H334" s="43">
        <v>0</v>
      </c>
      <c r="I334" s="44"/>
      <c r="J334" s="28"/>
      <c r="K334" s="29"/>
      <c r="L334" s="29"/>
      <c r="M334" s="45">
        <v>0</v>
      </c>
    </row>
    <row r="335" spans="1:15" ht="12" customHeight="1">
      <c r="A335" s="1">
        <f>IF(K333="≒",A333+1,A333)</f>
        <v>1</v>
      </c>
      <c r="B335" s="2">
        <f>IF(K335="≒",VLOOKUP(A335,$D$4:$F$1436,3,FALSE),IF(K337="≒","",A335))</f>
        <v>1</v>
      </c>
      <c r="D335" s="31">
        <v>8</v>
      </c>
      <c r="E335" s="32"/>
      <c r="F335" s="33" t="s">
        <v>188</v>
      </c>
      <c r="G335" s="34"/>
      <c r="H335" s="46">
        <v>0</v>
      </c>
      <c r="I335" s="49">
        <v>0</v>
      </c>
      <c r="J335" s="37">
        <v>0</v>
      </c>
      <c r="K335" s="38">
        <v>0</v>
      </c>
      <c r="L335" s="38">
        <v>0</v>
      </c>
      <c r="M335" s="48">
        <v>0</v>
      </c>
      <c r="O335" s="41" t="e">
        <f>ROUNDDOWN(L333,-3)</f>
        <v>#VALUE!</v>
      </c>
    </row>
    <row r="336" spans="1:15" ht="12" customHeight="1">
      <c r="D336" s="23"/>
      <c r="E336" s="24"/>
      <c r="F336" s="42">
        <v>0</v>
      </c>
      <c r="G336" s="25"/>
      <c r="H336" s="43"/>
      <c r="I336" s="44"/>
      <c r="J336" s="28"/>
      <c r="K336" s="29"/>
      <c r="L336" s="29"/>
      <c r="M336" s="45">
        <v>0</v>
      </c>
    </row>
    <row r="337" spans="1:17" ht="12" customHeight="1">
      <c r="A337" s="1">
        <f>IF(K335="≒",A335+1,A335)</f>
        <v>1</v>
      </c>
      <c r="B337" s="2">
        <f>IF(K337="≒",VLOOKUP(A337,$D$4:$F$1436,3,FALSE),IF(K339="≒","",A337))</f>
        <v>1</v>
      </c>
      <c r="D337" s="31">
        <v>0</v>
      </c>
      <c r="E337" s="32"/>
      <c r="F337" s="33" t="s">
        <v>189</v>
      </c>
      <c r="G337" s="34"/>
      <c r="H337" s="46" t="s">
        <v>190</v>
      </c>
      <c r="I337" s="49">
        <v>47.3</v>
      </c>
      <c r="J337" s="37" t="s">
        <v>30</v>
      </c>
      <c r="K337" s="38"/>
      <c r="L337" s="38">
        <v>0</v>
      </c>
      <c r="M337" s="48"/>
      <c r="O337" s="41">
        <f>ROUNDDOWN(L335,-3)</f>
        <v>0</v>
      </c>
      <c r="Q337" s="70"/>
    </row>
    <row r="338" spans="1:17" ht="12" customHeight="1">
      <c r="D338" s="23"/>
      <c r="E338" s="24"/>
      <c r="F338" s="42">
        <v>0</v>
      </c>
      <c r="G338" s="25"/>
      <c r="H338" s="43" t="s">
        <v>191</v>
      </c>
      <c r="I338" s="44"/>
      <c r="J338" s="28"/>
      <c r="K338" s="29"/>
      <c r="L338" s="29"/>
      <c r="M338" s="45"/>
    </row>
    <row r="339" spans="1:17" ht="12" customHeight="1">
      <c r="A339" s="1">
        <f>IF(K337="≒",A337+1,A337)</f>
        <v>1</v>
      </c>
      <c r="B339" s="2">
        <f>IF(K339="≒",VLOOKUP(A339,$D$4:$F$1436,3,FALSE),IF(K341="≒","",A339))</f>
        <v>1</v>
      </c>
      <c r="D339" s="31">
        <v>0</v>
      </c>
      <c r="E339" s="32"/>
      <c r="F339" s="33" t="s">
        <v>192</v>
      </c>
      <c r="G339" s="34"/>
      <c r="H339" s="46">
        <v>0</v>
      </c>
      <c r="I339" s="49">
        <v>13.6</v>
      </c>
      <c r="J339" s="37" t="s">
        <v>30</v>
      </c>
      <c r="K339" s="38"/>
      <c r="L339" s="38">
        <v>0</v>
      </c>
      <c r="M339" s="48"/>
      <c r="O339" s="41">
        <f>ROUNDDOWN(L337,-3)</f>
        <v>0</v>
      </c>
    </row>
    <row r="340" spans="1:17" ht="12" customHeight="1">
      <c r="D340" s="23"/>
      <c r="E340" s="24"/>
      <c r="F340" s="42">
        <v>0</v>
      </c>
      <c r="G340" s="25"/>
      <c r="H340" s="43" t="s">
        <v>193</v>
      </c>
      <c r="I340" s="44"/>
      <c r="J340" s="28"/>
      <c r="K340" s="29"/>
      <c r="L340" s="29"/>
      <c r="M340" s="45"/>
    </row>
    <row r="341" spans="1:17" ht="12" customHeight="1">
      <c r="A341" s="1">
        <f>IF(K339="≒",A339+1,A339)</f>
        <v>1</v>
      </c>
      <c r="B341" s="2">
        <f>IF(K341="≒",VLOOKUP(A341,$D$4:$F$1436,3,FALSE),IF(K343="≒","",A341))</f>
        <v>1</v>
      </c>
      <c r="D341" s="31">
        <v>0</v>
      </c>
      <c r="E341" s="32"/>
      <c r="F341" s="33" t="s">
        <v>194</v>
      </c>
      <c r="G341" s="34"/>
      <c r="H341" s="46" t="s">
        <v>190</v>
      </c>
      <c r="I341" s="49">
        <v>268</v>
      </c>
      <c r="J341" s="37" t="s">
        <v>40</v>
      </c>
      <c r="K341" s="38"/>
      <c r="L341" s="38">
        <v>0</v>
      </c>
      <c r="M341" s="48"/>
      <c r="O341" s="41">
        <f>ROUNDDOWN(L339,-3)</f>
        <v>0</v>
      </c>
    </row>
    <row r="342" spans="1:17" ht="12" customHeight="1">
      <c r="D342" s="23"/>
      <c r="E342" s="24"/>
      <c r="F342" s="42">
        <v>0</v>
      </c>
      <c r="G342" s="25"/>
      <c r="H342" s="43">
        <v>0</v>
      </c>
      <c r="I342" s="44"/>
      <c r="J342" s="28"/>
      <c r="K342" s="29"/>
      <c r="L342" s="29"/>
      <c r="M342" s="45"/>
    </row>
    <row r="343" spans="1:17" ht="12" customHeight="1">
      <c r="A343" s="1">
        <f>IF(K341="≒",A341+1,A341)</f>
        <v>1</v>
      </c>
      <c r="B343" s="2">
        <f>IF(K343="≒",VLOOKUP(A343,$D$4:$F$1436,3,FALSE),IF(K345="≒","",A343))</f>
        <v>1</v>
      </c>
      <c r="D343" s="31">
        <v>0</v>
      </c>
      <c r="E343" s="32"/>
      <c r="F343" s="33" t="s">
        <v>195</v>
      </c>
      <c r="G343" s="34"/>
      <c r="H343" s="46" t="s">
        <v>196</v>
      </c>
      <c r="I343" s="49">
        <v>47.3</v>
      </c>
      <c r="J343" s="37" t="s">
        <v>30</v>
      </c>
      <c r="K343" s="38"/>
      <c r="L343" s="38">
        <v>0</v>
      </c>
      <c r="M343" s="48"/>
      <c r="O343" s="41">
        <f>ROUNDDOWN(L341,-3)</f>
        <v>0</v>
      </c>
    </row>
    <row r="344" spans="1:17" ht="12" customHeight="1">
      <c r="D344" s="23"/>
      <c r="E344" s="24"/>
      <c r="F344" s="42">
        <v>0</v>
      </c>
      <c r="G344" s="25"/>
      <c r="H344" s="43" t="s">
        <v>65</v>
      </c>
      <c r="I344" s="44"/>
      <c r="J344" s="28"/>
      <c r="K344" s="29"/>
      <c r="L344" s="29"/>
      <c r="M344" s="45"/>
    </row>
    <row r="345" spans="1:17" ht="12" customHeight="1">
      <c r="A345" s="1">
        <f>IF(K343="≒",A343+1,A343)</f>
        <v>1</v>
      </c>
      <c r="B345" s="2">
        <f>IF(K345="≒",VLOOKUP(A345,$D$4:$F$1436,3,FALSE),IF(K347="≒","",A345))</f>
        <v>1</v>
      </c>
      <c r="D345" s="31">
        <v>0</v>
      </c>
      <c r="E345" s="32"/>
      <c r="F345" s="33" t="s">
        <v>64</v>
      </c>
      <c r="G345" s="34"/>
      <c r="H345" s="46" t="s">
        <v>66</v>
      </c>
      <c r="I345" s="49">
        <v>13.6</v>
      </c>
      <c r="J345" s="37" t="s">
        <v>30</v>
      </c>
      <c r="K345" s="38"/>
      <c r="L345" s="38">
        <v>0</v>
      </c>
      <c r="M345" s="48"/>
      <c r="O345" s="41">
        <f>ROUNDDOWN(L343,-3)</f>
        <v>0</v>
      </c>
    </row>
    <row r="346" spans="1:17" ht="12" customHeight="1">
      <c r="D346" s="23"/>
      <c r="E346" s="24"/>
      <c r="F346" s="42">
        <v>0</v>
      </c>
      <c r="G346" s="25"/>
      <c r="H346" s="43">
        <v>0</v>
      </c>
      <c r="I346" s="44"/>
      <c r="J346" s="28"/>
      <c r="K346" s="29"/>
      <c r="L346" s="29"/>
      <c r="M346" s="45">
        <v>0</v>
      </c>
    </row>
    <row r="347" spans="1:17" ht="12" customHeight="1">
      <c r="A347" s="1">
        <f>IF(K345="≒",A345+1,A345)</f>
        <v>1</v>
      </c>
      <c r="B347" s="2">
        <f>IF(K347="≒",VLOOKUP(A347,$D$4:$F$1436,3,FALSE),IF(K349="≒","",A347))</f>
        <v>1</v>
      </c>
      <c r="D347" s="31">
        <v>0</v>
      </c>
      <c r="E347" s="32"/>
      <c r="F347" s="33">
        <v>0</v>
      </c>
      <c r="G347" s="34"/>
      <c r="H347" s="46">
        <v>0</v>
      </c>
      <c r="I347" s="49">
        <v>0</v>
      </c>
      <c r="J347" s="37">
        <v>0</v>
      </c>
      <c r="K347" s="38">
        <v>0</v>
      </c>
      <c r="L347" s="38">
        <v>0</v>
      </c>
      <c r="M347" s="48">
        <v>0</v>
      </c>
      <c r="O347" s="41">
        <f>ROUNDDOWN(L345,-3)</f>
        <v>0</v>
      </c>
    </row>
    <row r="348" spans="1:17" ht="12" customHeight="1">
      <c r="D348" s="23"/>
      <c r="E348" s="24"/>
      <c r="F348" s="42">
        <v>0</v>
      </c>
      <c r="G348" s="25"/>
      <c r="H348" s="43">
        <v>0</v>
      </c>
      <c r="I348" s="44"/>
      <c r="J348" s="28"/>
      <c r="K348" s="29"/>
      <c r="L348" s="29"/>
      <c r="M348" s="45">
        <v>0</v>
      </c>
    </row>
    <row r="349" spans="1:17" ht="12" customHeight="1">
      <c r="A349" s="1">
        <f>IF(K347="≒",A347+1,A347)</f>
        <v>1</v>
      </c>
      <c r="B349" s="2">
        <f>IF(K349="≒",VLOOKUP(A349,$D$4:$F$1436,3,FALSE),IF(K351="≒","",A349))</f>
        <v>1</v>
      </c>
      <c r="D349" s="31">
        <v>0</v>
      </c>
      <c r="E349" s="32"/>
      <c r="F349" s="33">
        <v>0</v>
      </c>
      <c r="G349" s="34"/>
      <c r="H349" s="46">
        <v>0</v>
      </c>
      <c r="I349" s="49">
        <v>0</v>
      </c>
      <c r="J349" s="37">
        <v>0</v>
      </c>
      <c r="K349" s="38">
        <v>0</v>
      </c>
      <c r="L349" s="38">
        <v>0</v>
      </c>
      <c r="M349" s="48">
        <v>0</v>
      </c>
      <c r="O349" s="41">
        <f>ROUNDDOWN(L347,-3)</f>
        <v>0</v>
      </c>
    </row>
    <row r="350" spans="1:17" ht="12" customHeight="1">
      <c r="D350" s="23"/>
      <c r="E350" s="24"/>
      <c r="F350" s="42">
        <v>0</v>
      </c>
      <c r="G350" s="25"/>
      <c r="H350" s="43">
        <v>0</v>
      </c>
      <c r="I350" s="44"/>
      <c r="J350" s="28"/>
      <c r="K350" s="29"/>
      <c r="L350" s="29"/>
      <c r="M350" s="45">
        <v>0</v>
      </c>
    </row>
    <row r="351" spans="1:17" ht="12" customHeight="1">
      <c r="A351" s="1">
        <f>IF(K349="≒",A349+1,A349)</f>
        <v>1</v>
      </c>
      <c r="B351" s="2">
        <f>IF(K351="≒",VLOOKUP(A351,$D$4:$F$1436,3,FALSE),IF(K353="≒","",A351))</f>
        <v>1</v>
      </c>
      <c r="D351" s="31">
        <v>0</v>
      </c>
      <c r="E351" s="32"/>
      <c r="F351" s="33">
        <v>0</v>
      </c>
      <c r="G351" s="34"/>
      <c r="H351" s="46">
        <v>0</v>
      </c>
      <c r="I351" s="49">
        <v>0</v>
      </c>
      <c r="J351" s="37">
        <v>0</v>
      </c>
      <c r="K351" s="38">
        <v>0</v>
      </c>
      <c r="L351" s="38">
        <f>SUM(L336:L345)</f>
        <v>0</v>
      </c>
      <c r="M351" s="48">
        <v>0</v>
      </c>
      <c r="O351" s="41">
        <f>ROUNDDOWN(L349,-3)</f>
        <v>0</v>
      </c>
    </row>
    <row r="352" spans="1:17" ht="12" customHeight="1">
      <c r="D352" s="23"/>
      <c r="E352" s="24"/>
      <c r="F352" s="42">
        <v>0</v>
      </c>
      <c r="G352" s="25"/>
      <c r="H352" s="43">
        <v>0</v>
      </c>
      <c r="I352" s="44"/>
      <c r="J352" s="28"/>
      <c r="K352" s="29"/>
      <c r="L352" s="29"/>
      <c r="M352" s="45">
        <v>0</v>
      </c>
    </row>
    <row r="353" spans="1:15" ht="12" customHeight="1">
      <c r="A353" s="1">
        <f>IF(K351="≒",A351+1,A351)</f>
        <v>1</v>
      </c>
      <c r="B353" s="2">
        <f>IF(K353="≒",VLOOKUP(A353,$D$4:$F$1436,3,FALSE),IF(K355="≒","",A353))</f>
        <v>1</v>
      </c>
      <c r="D353" s="31">
        <v>0</v>
      </c>
      <c r="E353" s="32"/>
      <c r="F353" s="51" t="s">
        <v>11</v>
      </c>
      <c r="G353" s="34"/>
      <c r="H353" s="46">
        <v>0</v>
      </c>
      <c r="I353" s="49">
        <v>0</v>
      </c>
      <c r="J353" s="37">
        <v>0</v>
      </c>
      <c r="K353" s="38">
        <v>0</v>
      </c>
      <c r="L353" s="38">
        <f>ROUNDDOWN(L351,-3)</f>
        <v>0</v>
      </c>
      <c r="M353" s="48">
        <v>0</v>
      </c>
      <c r="O353" s="41">
        <f>ROUNDDOWN(L351,-3)</f>
        <v>0</v>
      </c>
    </row>
    <row r="354" spans="1:15" ht="12" customHeight="1">
      <c r="D354" s="23"/>
      <c r="E354" s="24"/>
      <c r="F354" s="42">
        <v>0</v>
      </c>
      <c r="G354" s="25"/>
      <c r="H354" s="43">
        <v>0</v>
      </c>
      <c r="I354" s="44"/>
      <c r="J354" s="28"/>
      <c r="K354" s="29"/>
      <c r="L354" s="29"/>
      <c r="M354" s="45">
        <v>0</v>
      </c>
    </row>
    <row r="355" spans="1:15" ht="12" customHeight="1">
      <c r="A355" s="1">
        <f>IF(K353="≒",A353+1,A353)</f>
        <v>1</v>
      </c>
      <c r="B355" s="2">
        <f>IF(K355="≒",VLOOKUP(A355,$D$4:$F$1436,3,FALSE),IF(K357="≒","",A355))</f>
        <v>1</v>
      </c>
      <c r="D355" s="31">
        <v>0</v>
      </c>
      <c r="E355" s="32"/>
      <c r="F355" s="33">
        <v>0</v>
      </c>
      <c r="G355" s="34"/>
      <c r="H355" s="46">
        <v>0</v>
      </c>
      <c r="I355" s="49">
        <v>0</v>
      </c>
      <c r="J355" s="37">
        <v>0</v>
      </c>
      <c r="K355" s="38">
        <v>0</v>
      </c>
      <c r="L355" s="38">
        <v>0</v>
      </c>
      <c r="M355" s="48">
        <v>0</v>
      </c>
      <c r="O355" s="41">
        <f>ROUNDDOWN(L353,-3)</f>
        <v>0</v>
      </c>
    </row>
    <row r="356" spans="1:15" ht="12" customHeight="1">
      <c r="D356" s="23"/>
      <c r="E356" s="24"/>
      <c r="F356" s="42">
        <v>0</v>
      </c>
      <c r="G356" s="25"/>
      <c r="H356" s="43">
        <v>0</v>
      </c>
      <c r="I356" s="44"/>
      <c r="J356" s="28"/>
      <c r="K356" s="29"/>
      <c r="L356" s="29"/>
      <c r="M356" s="45">
        <v>0</v>
      </c>
    </row>
    <row r="357" spans="1:15" ht="12" customHeight="1">
      <c r="A357" s="1">
        <f>IF(K355="≒",A355+1,A355)</f>
        <v>1</v>
      </c>
      <c r="B357" s="2">
        <f>IF(K357="≒",VLOOKUP(A357,$D$4:$F$1436,3,FALSE),IF(K359="≒","",A357))</f>
        <v>1</v>
      </c>
      <c r="D357" s="31">
        <v>9</v>
      </c>
      <c r="E357" s="32"/>
      <c r="F357" s="33" t="s">
        <v>197</v>
      </c>
      <c r="G357" s="34"/>
      <c r="H357" s="46">
        <v>0</v>
      </c>
      <c r="I357" s="49">
        <v>0</v>
      </c>
      <c r="J357" s="37">
        <v>0</v>
      </c>
      <c r="K357" s="38">
        <v>0</v>
      </c>
      <c r="L357" s="38">
        <v>0</v>
      </c>
      <c r="M357" s="48">
        <v>0</v>
      </c>
      <c r="O357" s="41">
        <f>ROUNDDOWN(L355,-3)</f>
        <v>0</v>
      </c>
    </row>
    <row r="358" spans="1:15" ht="12" customHeight="1">
      <c r="D358" s="23"/>
      <c r="E358" s="24"/>
      <c r="F358" s="42">
        <v>0</v>
      </c>
      <c r="G358" s="25"/>
      <c r="H358" s="43">
        <v>0</v>
      </c>
      <c r="I358" s="44"/>
      <c r="J358" s="28"/>
      <c r="K358" s="29"/>
      <c r="L358" s="29"/>
      <c r="M358" s="45">
        <v>0</v>
      </c>
    </row>
    <row r="359" spans="1:15" ht="12" customHeight="1">
      <c r="A359" s="1">
        <f>IF(K357="≒",A357+1,A357)</f>
        <v>1</v>
      </c>
      <c r="B359" s="2">
        <f>IF(K359="≒",VLOOKUP(A359,$D$4:$F$1436,3,FALSE),IF(K361="≒","",A359))</f>
        <v>1</v>
      </c>
      <c r="D359" s="31">
        <v>0</v>
      </c>
      <c r="E359" s="32"/>
      <c r="F359" s="33" t="s">
        <v>198</v>
      </c>
      <c r="G359" s="34"/>
      <c r="H359" s="46" t="s">
        <v>199</v>
      </c>
      <c r="I359" s="49">
        <v>1</v>
      </c>
      <c r="J359" s="37" t="s">
        <v>81</v>
      </c>
      <c r="K359" s="38"/>
      <c r="L359" s="38">
        <v>0</v>
      </c>
      <c r="M359" s="48"/>
      <c r="O359" s="41">
        <f>ROUNDDOWN(L357,-3)</f>
        <v>0</v>
      </c>
    </row>
    <row r="360" spans="1:15" ht="12" customHeight="1">
      <c r="D360" s="23"/>
      <c r="E360" s="24"/>
      <c r="F360" s="42">
        <v>0</v>
      </c>
      <c r="G360" s="25"/>
      <c r="H360" s="43">
        <v>0</v>
      </c>
      <c r="I360" s="44"/>
      <c r="J360" s="28"/>
      <c r="K360" s="29"/>
      <c r="L360" s="29"/>
      <c r="M360" s="45"/>
    </row>
    <row r="361" spans="1:15" ht="12" customHeight="1">
      <c r="A361" s="1">
        <f>IF(K359="≒",A359+1,A359)</f>
        <v>1</v>
      </c>
      <c r="B361" s="2">
        <f>IF(K361="≒",VLOOKUP(A361,$D$4:$F$1436,3,FALSE),IF(K363="≒","",A361))</f>
        <v>1</v>
      </c>
      <c r="D361" s="31">
        <v>0</v>
      </c>
      <c r="E361" s="32"/>
      <c r="F361" s="33" t="s">
        <v>200</v>
      </c>
      <c r="G361" s="34"/>
      <c r="H361" s="46">
        <v>0</v>
      </c>
      <c r="I361" s="49">
        <v>1</v>
      </c>
      <c r="J361" s="37" t="s">
        <v>81</v>
      </c>
      <c r="K361" s="38"/>
      <c r="L361" s="38">
        <v>0</v>
      </c>
      <c r="M361" s="48"/>
      <c r="O361" s="41">
        <f>ROUNDDOWN(L359,-3)</f>
        <v>0</v>
      </c>
    </row>
    <row r="362" spans="1:15" ht="12" customHeight="1">
      <c r="D362" s="23"/>
      <c r="E362" s="24"/>
      <c r="F362" s="42">
        <v>0</v>
      </c>
      <c r="G362" s="25"/>
      <c r="H362" s="43">
        <v>0</v>
      </c>
      <c r="I362" s="44"/>
      <c r="J362" s="28"/>
      <c r="K362" s="29"/>
      <c r="L362" s="29"/>
      <c r="M362" s="45"/>
    </row>
    <row r="363" spans="1:15" ht="12" customHeight="1">
      <c r="A363" s="1">
        <f>IF(K361="≒",A361+1,A361)</f>
        <v>1</v>
      </c>
      <c r="B363" s="2">
        <f>IF(K363="≒",VLOOKUP(A363,$D$4:$F$1436,3,FALSE),IF(K365="≒","",A363))</f>
        <v>1</v>
      </c>
      <c r="D363" s="31">
        <v>0</v>
      </c>
      <c r="E363" s="32"/>
      <c r="F363" s="33" t="s">
        <v>201</v>
      </c>
      <c r="G363" s="34"/>
      <c r="H363" s="46" t="s">
        <v>202</v>
      </c>
      <c r="I363" s="49">
        <v>1</v>
      </c>
      <c r="J363" s="37" t="s">
        <v>81</v>
      </c>
      <c r="K363" s="38"/>
      <c r="L363" s="38">
        <v>0</v>
      </c>
      <c r="M363" s="48"/>
      <c r="O363" s="41">
        <f>ROUNDDOWN(L361,-3)</f>
        <v>0</v>
      </c>
    </row>
    <row r="364" spans="1:15" ht="12" customHeight="1">
      <c r="D364" s="23"/>
      <c r="E364" s="24"/>
      <c r="F364" s="42">
        <v>0</v>
      </c>
      <c r="G364" s="25"/>
      <c r="H364" s="43">
        <v>0</v>
      </c>
      <c r="I364" s="44"/>
      <c r="J364" s="28"/>
      <c r="K364" s="29"/>
      <c r="L364" s="29"/>
      <c r="M364" s="45"/>
    </row>
    <row r="365" spans="1:15" ht="12" customHeight="1">
      <c r="A365" s="1">
        <f>IF(K363="≒",A363+1,A363)</f>
        <v>1</v>
      </c>
      <c r="B365" s="2">
        <f>IF(K365="≒",VLOOKUP(A365,$D$4:$F$1436,3,FALSE),IF(K367="≒","",A365))</f>
        <v>1</v>
      </c>
      <c r="D365" s="31">
        <v>0</v>
      </c>
      <c r="E365" s="32"/>
      <c r="F365" s="33" t="s">
        <v>203</v>
      </c>
      <c r="G365" s="34"/>
      <c r="H365" s="46" t="s">
        <v>204</v>
      </c>
      <c r="I365" s="49">
        <v>1</v>
      </c>
      <c r="J365" s="37" t="s">
        <v>81</v>
      </c>
      <c r="K365" s="38"/>
      <c r="L365" s="38">
        <v>0</v>
      </c>
      <c r="M365" s="48"/>
      <c r="O365" s="41">
        <f>ROUNDDOWN(L363,-3)</f>
        <v>0</v>
      </c>
    </row>
    <row r="366" spans="1:15" ht="12" customHeight="1">
      <c r="D366" s="23"/>
      <c r="E366" s="24"/>
      <c r="F366" s="42">
        <v>0</v>
      </c>
      <c r="G366" s="25"/>
      <c r="H366" s="43">
        <v>0</v>
      </c>
      <c r="I366" s="44"/>
      <c r="J366" s="28"/>
      <c r="K366" s="29"/>
      <c r="L366" s="29"/>
      <c r="M366" s="45"/>
    </row>
    <row r="367" spans="1:15" ht="12" customHeight="1">
      <c r="A367" s="1">
        <f>IF(K365="≒",A365+1,A365)</f>
        <v>1</v>
      </c>
      <c r="B367" s="2">
        <f>IF(K367="≒",VLOOKUP(A367,$D$4:$F$1436,3,FALSE),IF(K369="≒","",A367))</f>
        <v>1</v>
      </c>
      <c r="D367" s="31">
        <v>0</v>
      </c>
      <c r="E367" s="32"/>
      <c r="F367" s="33" t="s">
        <v>205</v>
      </c>
      <c r="G367" s="34"/>
      <c r="H367" s="46" t="s">
        <v>206</v>
      </c>
      <c r="I367" s="49">
        <v>1</v>
      </c>
      <c r="J367" s="37" t="s">
        <v>81</v>
      </c>
      <c r="K367" s="38"/>
      <c r="L367" s="38">
        <v>0</v>
      </c>
      <c r="M367" s="48"/>
      <c r="O367" s="41">
        <f>ROUNDDOWN(L365,-3)</f>
        <v>0</v>
      </c>
    </row>
    <row r="368" spans="1:15" ht="12" customHeight="1">
      <c r="D368" s="23"/>
      <c r="E368" s="24"/>
      <c r="F368" s="42">
        <v>0</v>
      </c>
      <c r="G368" s="25"/>
      <c r="H368" s="43">
        <v>0</v>
      </c>
      <c r="I368" s="44"/>
      <c r="J368" s="28"/>
      <c r="K368" s="29"/>
      <c r="L368" s="29"/>
      <c r="M368" s="45"/>
    </row>
    <row r="369" spans="1:15" ht="12" customHeight="1">
      <c r="A369" s="1">
        <f>IF(K367="≒",A367+1,A367)</f>
        <v>1</v>
      </c>
      <c r="B369" s="2">
        <f>IF(K369="≒",VLOOKUP(A369,$D$4:$F$1436,3,FALSE),IF(K371="≒","",A369))</f>
        <v>1</v>
      </c>
      <c r="D369" s="31">
        <v>0</v>
      </c>
      <c r="E369" s="32"/>
      <c r="F369" s="33" t="s">
        <v>146</v>
      </c>
      <c r="G369" s="34"/>
      <c r="H369" s="46">
        <v>0</v>
      </c>
      <c r="I369" s="49">
        <v>1</v>
      </c>
      <c r="J369" s="37" t="s">
        <v>118</v>
      </c>
      <c r="K369" s="38"/>
      <c r="L369" s="38">
        <v>0</v>
      </c>
      <c r="M369" s="48"/>
      <c r="O369" s="41">
        <f>ROUNDDOWN(L367,-3)</f>
        <v>0</v>
      </c>
    </row>
    <row r="370" spans="1:15" ht="12" customHeight="1">
      <c r="D370" s="23"/>
      <c r="E370" s="24"/>
      <c r="F370" s="42">
        <v>0</v>
      </c>
      <c r="G370" s="25"/>
      <c r="H370" s="43">
        <v>0</v>
      </c>
      <c r="I370" s="44"/>
      <c r="J370" s="28"/>
      <c r="K370" s="29"/>
      <c r="L370" s="29"/>
      <c r="M370" s="45"/>
    </row>
    <row r="371" spans="1:15" ht="12" customHeight="1">
      <c r="A371" s="1">
        <f>IF(K369="≒",A369+1,A369)</f>
        <v>1</v>
      </c>
      <c r="B371" s="2">
        <f>IF(K371="≒",VLOOKUP(A371,$D$4:$F$1436,3,FALSE),IF(K373="≒","",A371))</f>
        <v>1</v>
      </c>
      <c r="D371" s="31">
        <v>0</v>
      </c>
      <c r="E371" s="32"/>
      <c r="F371" s="33" t="s">
        <v>147</v>
      </c>
      <c r="G371" s="34"/>
      <c r="H371" s="46">
        <v>0</v>
      </c>
      <c r="I371" s="49">
        <v>1</v>
      </c>
      <c r="J371" s="37" t="s">
        <v>118</v>
      </c>
      <c r="K371" s="38"/>
      <c r="L371" s="38">
        <v>0</v>
      </c>
      <c r="M371" s="48"/>
      <c r="O371" s="41">
        <f>ROUNDDOWN(L369,-3)</f>
        <v>0</v>
      </c>
    </row>
    <row r="372" spans="1:15" ht="12" customHeight="1">
      <c r="D372" s="23"/>
      <c r="E372" s="24"/>
      <c r="F372" s="42">
        <v>0</v>
      </c>
      <c r="G372" s="25"/>
      <c r="H372" s="43">
        <v>0</v>
      </c>
      <c r="I372" s="44"/>
      <c r="J372" s="28"/>
      <c r="K372" s="29"/>
      <c r="L372" s="29"/>
      <c r="M372" s="45"/>
    </row>
    <row r="373" spans="1:15" ht="12" customHeight="1">
      <c r="A373" s="1">
        <f>IF(K371="≒",A371+1,A371)</f>
        <v>1</v>
      </c>
      <c r="B373" s="2">
        <f>IF(K373="≒",VLOOKUP(A373,$D$4:$F$1436,3,FALSE),IF(K375="≒","",A373))</f>
        <v>1</v>
      </c>
      <c r="D373" s="31">
        <v>0</v>
      </c>
      <c r="E373" s="32"/>
      <c r="F373" s="33" t="s">
        <v>148</v>
      </c>
      <c r="G373" s="34"/>
      <c r="H373" s="46">
        <v>0</v>
      </c>
      <c r="I373" s="49">
        <v>1</v>
      </c>
      <c r="J373" s="37" t="s">
        <v>118</v>
      </c>
      <c r="K373" s="38"/>
      <c r="L373" s="38">
        <v>0</v>
      </c>
      <c r="M373" s="48"/>
      <c r="O373" s="41">
        <f>ROUNDDOWN(L371,-3)</f>
        <v>0</v>
      </c>
    </row>
    <row r="374" spans="1:15" ht="12" customHeight="1">
      <c r="D374" s="23"/>
      <c r="E374" s="24"/>
      <c r="F374" s="42">
        <v>0</v>
      </c>
      <c r="G374" s="25"/>
      <c r="H374" s="43">
        <v>0</v>
      </c>
      <c r="I374" s="44"/>
      <c r="J374" s="28"/>
      <c r="K374" s="29"/>
      <c r="L374" s="29"/>
      <c r="M374" s="45"/>
    </row>
    <row r="375" spans="1:15" ht="12" customHeight="1">
      <c r="A375" s="1">
        <f>IF(K373="≒",A373+1,A373)</f>
        <v>1</v>
      </c>
      <c r="B375" s="2">
        <f>IF(K375="≒",VLOOKUP(A375,$D$4:$F$1436,3,FALSE),IF(K377="≒","",A375))</f>
        <v>1</v>
      </c>
      <c r="D375" s="31">
        <v>0</v>
      </c>
      <c r="E375" s="32"/>
      <c r="F375" s="33" t="s">
        <v>149</v>
      </c>
      <c r="G375" s="34"/>
      <c r="H375" s="46">
        <v>0</v>
      </c>
      <c r="I375" s="49">
        <v>1</v>
      </c>
      <c r="J375" s="37" t="s">
        <v>118</v>
      </c>
      <c r="K375" s="38"/>
      <c r="L375" s="38">
        <v>0</v>
      </c>
      <c r="M375" s="48"/>
      <c r="O375" s="41">
        <f>ROUNDDOWN(L373,-3)</f>
        <v>0</v>
      </c>
    </row>
    <row r="376" spans="1:15" ht="12" customHeight="1">
      <c r="D376" s="23"/>
      <c r="E376" s="24"/>
      <c r="F376" s="42">
        <v>0</v>
      </c>
      <c r="G376" s="25"/>
      <c r="H376" s="43">
        <v>0</v>
      </c>
      <c r="I376" s="44"/>
      <c r="J376" s="28"/>
      <c r="K376" s="29"/>
      <c r="L376" s="29"/>
      <c r="M376" s="45">
        <v>0</v>
      </c>
    </row>
    <row r="377" spans="1:15" ht="12" customHeight="1">
      <c r="A377" s="1">
        <f>IF(K375="≒",A375+1,A375)</f>
        <v>1</v>
      </c>
      <c r="B377" s="2">
        <f>IF(K377="≒",VLOOKUP(A377,$D$4:$F$1436,3,FALSE),IF(K379="≒","",A377))</f>
        <v>1</v>
      </c>
      <c r="D377" s="31">
        <v>0</v>
      </c>
      <c r="E377" s="32"/>
      <c r="F377" s="33">
        <v>0</v>
      </c>
      <c r="G377" s="34"/>
      <c r="H377" s="46">
        <v>0</v>
      </c>
      <c r="I377" s="49">
        <v>0</v>
      </c>
      <c r="J377" s="37">
        <v>0</v>
      </c>
      <c r="K377" s="38">
        <v>0</v>
      </c>
      <c r="L377" s="38">
        <v>0</v>
      </c>
      <c r="M377" s="48">
        <v>0</v>
      </c>
      <c r="O377" s="41">
        <f>ROUNDDOWN(L375,-3)</f>
        <v>0</v>
      </c>
    </row>
    <row r="378" spans="1:15" ht="12" customHeight="1">
      <c r="D378" s="23"/>
      <c r="E378" s="24"/>
      <c r="F378" s="42">
        <v>0</v>
      </c>
      <c r="G378" s="25"/>
      <c r="H378" s="43">
        <v>0</v>
      </c>
      <c r="I378" s="44"/>
      <c r="J378" s="28"/>
      <c r="K378" s="29"/>
      <c r="L378" s="29"/>
      <c r="M378" s="45">
        <v>0</v>
      </c>
    </row>
    <row r="379" spans="1:15" ht="12" customHeight="1">
      <c r="A379" s="1">
        <f>IF(K377="≒",A377+1,A377)</f>
        <v>1</v>
      </c>
      <c r="B379" s="2">
        <f>IF(K379="≒",VLOOKUP(A379,$D$4:$F$1436,3,FALSE),IF(K381="≒","",A379))</f>
        <v>1</v>
      </c>
      <c r="D379" s="31">
        <v>0</v>
      </c>
      <c r="E379" s="32"/>
      <c r="F379" s="33"/>
      <c r="G379" s="34"/>
      <c r="H379" s="46">
        <v>0</v>
      </c>
      <c r="I379" s="49">
        <v>0</v>
      </c>
      <c r="J379" s="37">
        <v>0</v>
      </c>
      <c r="K379" s="38">
        <v>0</v>
      </c>
      <c r="L379" s="38">
        <f>SUM(L358:L375)</f>
        <v>0</v>
      </c>
      <c r="M379" s="48">
        <v>0</v>
      </c>
      <c r="O379" s="41">
        <f>ROUNDDOWN(L377,-3)</f>
        <v>0</v>
      </c>
    </row>
    <row r="380" spans="1:15" ht="12" customHeight="1">
      <c r="D380" s="23"/>
      <c r="E380" s="24"/>
      <c r="F380" s="42">
        <v>0</v>
      </c>
      <c r="G380" s="25"/>
      <c r="H380" s="43">
        <v>0</v>
      </c>
      <c r="I380" s="44"/>
      <c r="J380" s="28"/>
      <c r="K380" s="29"/>
      <c r="L380" s="29"/>
      <c r="M380" s="45"/>
    </row>
    <row r="381" spans="1:15" ht="12" customHeight="1">
      <c r="A381" s="1">
        <f>IF(K379="≒",A379+1,A379)</f>
        <v>1</v>
      </c>
      <c r="B381" s="2">
        <f>IF(K381="≒",VLOOKUP(A381,$D$4:$F$1436,3,FALSE),IF(K383="≒","",A381))</f>
        <v>1</v>
      </c>
      <c r="D381" s="31"/>
      <c r="E381" s="32"/>
      <c r="F381" s="51" t="s">
        <v>11</v>
      </c>
      <c r="G381" s="34"/>
      <c r="H381" s="46"/>
      <c r="I381" s="49"/>
      <c r="J381" s="37"/>
      <c r="K381" s="38"/>
      <c r="L381" s="38">
        <f>ROUNDDOWN(L379,-3)</f>
        <v>0</v>
      </c>
      <c r="M381" s="48"/>
      <c r="O381" s="41">
        <f>ROUNDDOWN(L379,-3)</f>
        <v>0</v>
      </c>
    </row>
    <row r="382" spans="1:15" ht="12" customHeight="1">
      <c r="D382" s="23"/>
      <c r="E382" s="24"/>
      <c r="F382" s="42"/>
      <c r="G382" s="25"/>
      <c r="H382" s="43"/>
      <c r="I382" s="44"/>
      <c r="J382" s="28"/>
      <c r="K382" s="29"/>
      <c r="L382" s="29"/>
      <c r="M382" s="45"/>
    </row>
    <row r="383" spans="1:15" ht="12" customHeight="1">
      <c r="A383" s="1">
        <f>IF(K381="≒",A381+1,A381)</f>
        <v>1</v>
      </c>
      <c r="B383" s="2">
        <f>IF(K383="≒",VLOOKUP(A383,$D$4:$F$1436,3,FALSE),IF(K385="≒","",A383))</f>
        <v>1</v>
      </c>
      <c r="D383" s="31"/>
      <c r="E383" s="32"/>
      <c r="F383" s="51"/>
      <c r="G383" s="34"/>
      <c r="H383" s="46"/>
      <c r="I383" s="49"/>
      <c r="J383" s="37"/>
      <c r="K383" s="38"/>
      <c r="L383" s="38"/>
      <c r="M383" s="48"/>
      <c r="O383" s="41">
        <f>ROUNDDOWN(L381,-3)</f>
        <v>0</v>
      </c>
    </row>
    <row r="384" spans="1:15" ht="12" customHeight="1">
      <c r="D384" s="23"/>
      <c r="E384" s="24"/>
      <c r="F384" s="42"/>
      <c r="G384" s="25"/>
      <c r="H384" s="43"/>
      <c r="I384" s="44"/>
      <c r="J384" s="28"/>
      <c r="K384" s="29"/>
      <c r="L384" s="29"/>
      <c r="M384" s="45"/>
    </row>
    <row r="385" spans="1:15" ht="12" customHeight="1">
      <c r="A385" s="1">
        <f>IF(K383="≒",A383+1,A383)</f>
        <v>1</v>
      </c>
      <c r="B385" s="2">
        <f>IF(K385="≒",VLOOKUP(A385,$D$4:$F$1436,3,FALSE),IF(K387="≒","",A385))</f>
        <v>1</v>
      </c>
      <c r="D385" s="31">
        <v>10</v>
      </c>
      <c r="E385" s="32"/>
      <c r="F385" s="71" t="s">
        <v>207</v>
      </c>
      <c r="G385" s="34"/>
      <c r="H385" s="46"/>
      <c r="I385" s="49"/>
      <c r="J385" s="37"/>
      <c r="K385" s="38"/>
      <c r="L385" s="63"/>
      <c r="M385" s="48"/>
      <c r="O385" s="41">
        <f>ROUNDDOWN(L383,-3)</f>
        <v>0</v>
      </c>
    </row>
    <row r="386" spans="1:15" ht="12" customHeight="1">
      <c r="D386" s="23"/>
      <c r="E386" s="24"/>
      <c r="F386" s="42"/>
      <c r="G386" s="25"/>
      <c r="H386" s="43"/>
      <c r="I386" s="44"/>
      <c r="J386" s="28"/>
      <c r="K386" s="29"/>
      <c r="L386" s="29"/>
      <c r="M386" s="45"/>
    </row>
    <row r="387" spans="1:15" ht="12" customHeight="1">
      <c r="A387" s="1">
        <f>IF(K385="≒",A385+1,A385)</f>
        <v>1</v>
      </c>
      <c r="B387" s="2">
        <f>IF(K387="≒",VLOOKUP(A387,$D$4:$F$1436,3,FALSE),IF(K389="≒","",A387))</f>
        <v>1</v>
      </c>
      <c r="D387" s="31"/>
      <c r="E387" s="32"/>
      <c r="F387" s="33" t="s">
        <v>208</v>
      </c>
      <c r="G387" s="34"/>
      <c r="H387" s="46" t="s">
        <v>209</v>
      </c>
      <c r="I387" s="49">
        <v>0.6</v>
      </c>
      <c r="J387" s="37" t="s">
        <v>30</v>
      </c>
      <c r="K387" s="38"/>
      <c r="L387" s="38">
        <v>0</v>
      </c>
      <c r="M387" s="48"/>
      <c r="O387" s="41">
        <f>ROUNDDOWN(L385,-3)</f>
        <v>0</v>
      </c>
    </row>
    <row r="388" spans="1:15" ht="12" customHeight="1">
      <c r="D388" s="23">
        <v>0</v>
      </c>
      <c r="E388" s="24"/>
      <c r="F388" s="42">
        <v>0</v>
      </c>
      <c r="G388" s="25"/>
      <c r="H388" s="43">
        <v>0</v>
      </c>
      <c r="I388" s="44">
        <v>0</v>
      </c>
      <c r="J388" s="28">
        <v>0</v>
      </c>
      <c r="K388" s="29"/>
      <c r="L388" s="29">
        <v>0</v>
      </c>
      <c r="M388" s="45"/>
    </row>
    <row r="389" spans="1:15" ht="12" customHeight="1">
      <c r="A389" s="1">
        <f>IF(K387="≒",A387+1,A387)</f>
        <v>1</v>
      </c>
      <c r="B389" s="2">
        <f>IF(K389="≒",VLOOKUP(A389,$D$4:$F$1436,3,FALSE),IF(K391="≒","",A389))</f>
        <v>1</v>
      </c>
      <c r="D389" s="31"/>
      <c r="E389" s="32"/>
      <c r="F389" s="33" t="s">
        <v>210</v>
      </c>
      <c r="G389" s="34"/>
      <c r="H389" s="46" t="s">
        <v>211</v>
      </c>
      <c r="I389" s="49">
        <v>2.2000000000000002</v>
      </c>
      <c r="J389" s="37" t="s">
        <v>30</v>
      </c>
      <c r="K389" s="38"/>
      <c r="L389" s="38">
        <v>0</v>
      </c>
      <c r="M389" s="48"/>
      <c r="O389" s="41">
        <f>ROUNDDOWN(L387,-3)</f>
        <v>0</v>
      </c>
    </row>
    <row r="390" spans="1:15" ht="12" customHeight="1">
      <c r="D390" s="23">
        <v>0</v>
      </c>
      <c r="E390" s="24"/>
      <c r="F390" s="72"/>
      <c r="G390" s="25"/>
      <c r="H390" s="43"/>
      <c r="I390" s="44"/>
      <c r="J390" s="28"/>
      <c r="K390" s="29"/>
      <c r="L390" s="64"/>
      <c r="M390" s="45">
        <v>0</v>
      </c>
    </row>
    <row r="391" spans="1:15" ht="12" customHeight="1">
      <c r="A391" s="1">
        <f>IF(K389="≒",A389+1,A389)</f>
        <v>1</v>
      </c>
      <c r="B391" s="2">
        <f>IF(K391="≒",VLOOKUP(A391,$D$4:$F$1436,3,FALSE),IF(K393="≒","",A391))</f>
        <v>1</v>
      </c>
      <c r="D391" s="31">
        <v>0</v>
      </c>
      <c r="E391" s="32"/>
      <c r="F391" s="33"/>
      <c r="G391" s="34"/>
      <c r="H391" s="46"/>
      <c r="I391" s="49"/>
      <c r="J391" s="37"/>
      <c r="K391" s="38"/>
      <c r="L391" s="38"/>
      <c r="M391" s="48">
        <v>0</v>
      </c>
      <c r="O391" s="41">
        <f>ROUNDDOWN(L389,-3)</f>
        <v>0</v>
      </c>
    </row>
    <row r="392" spans="1:15" ht="12" customHeight="1">
      <c r="D392" s="23"/>
      <c r="E392" s="24"/>
      <c r="F392" s="42"/>
      <c r="G392" s="25"/>
      <c r="H392" s="43">
        <v>0</v>
      </c>
      <c r="I392" s="44">
        <v>0</v>
      </c>
      <c r="J392" s="28">
        <v>0</v>
      </c>
      <c r="K392" s="29">
        <v>0</v>
      </c>
      <c r="L392" s="29">
        <f>SUM(L386:L390)</f>
        <v>0</v>
      </c>
      <c r="M392" s="45">
        <v>0</v>
      </c>
    </row>
    <row r="393" spans="1:15" ht="12" customHeight="1">
      <c r="A393" s="1">
        <f>IF(K391="≒",A391+1,A391)</f>
        <v>1</v>
      </c>
      <c r="B393" s="2">
        <f>IF(K393="≒",VLOOKUP(A393,$D$4:$F$1436,3,FALSE),IF(K395="≒","",A393))</f>
        <v>1</v>
      </c>
      <c r="D393" s="31">
        <v>0</v>
      </c>
      <c r="E393" s="32"/>
      <c r="F393" s="33">
        <v>0</v>
      </c>
      <c r="G393" s="34"/>
      <c r="H393" s="46">
        <v>0</v>
      </c>
      <c r="I393" s="49"/>
      <c r="J393" s="37"/>
      <c r="K393" s="38"/>
      <c r="L393" s="38"/>
      <c r="M393" s="48">
        <v>0</v>
      </c>
      <c r="O393" s="41">
        <f>ROUNDDOWN(L391,-3)</f>
        <v>0</v>
      </c>
    </row>
    <row r="394" spans="1:15" ht="12" customHeight="1">
      <c r="D394" s="23"/>
      <c r="E394" s="24"/>
      <c r="F394" s="72" t="s">
        <v>11</v>
      </c>
      <c r="G394" s="25"/>
      <c r="H394" s="43"/>
      <c r="I394" s="44"/>
      <c r="J394" s="28"/>
      <c r="K394" s="29"/>
      <c r="L394" s="29">
        <f>ROUNDDOWN(L392,-3)</f>
        <v>0</v>
      </c>
      <c r="M394" s="45">
        <v>0</v>
      </c>
    </row>
    <row r="395" spans="1:15" ht="12" customHeight="1">
      <c r="A395" s="1">
        <f>IF(K393="≒",A393+1,A393)</f>
        <v>1</v>
      </c>
      <c r="B395" s="2">
        <f>IF(K395="≒",VLOOKUP(A395,$D$4:$F$1436,3,FALSE),IF(K397="≒","",A395))</f>
        <v>1</v>
      </c>
      <c r="D395" s="53">
        <v>0</v>
      </c>
      <c r="E395" s="54"/>
      <c r="F395" s="55">
        <v>0</v>
      </c>
      <c r="G395" s="56"/>
      <c r="H395" s="57">
        <v>0</v>
      </c>
      <c r="I395" s="58">
        <v>0</v>
      </c>
      <c r="J395" s="59">
        <v>0</v>
      </c>
      <c r="K395" s="60">
        <v>0</v>
      </c>
      <c r="L395" s="60">
        <v>0</v>
      </c>
      <c r="M395" s="61">
        <v>0</v>
      </c>
      <c r="O395" s="41">
        <f>ROUNDDOWN(L393,-3)</f>
        <v>0</v>
      </c>
    </row>
    <row r="396" spans="1:15" ht="15" customHeight="1">
      <c r="E396" s="62" t="s">
        <v>246</v>
      </c>
      <c r="L396" s="86" t="s">
        <v>245</v>
      </c>
      <c r="M396" s="86"/>
    </row>
    <row r="397" spans="1:15" ht="15" customHeight="1">
      <c r="A397" s="1">
        <f>IF(K395="≒",A395+1,A395)</f>
        <v>1</v>
      </c>
      <c r="B397" s="2">
        <f>IF(K397="≒",VLOOKUP(A397,$D$4:$F$1436,3,FALSE),IF(K399="≒","",A397))</f>
        <v>1</v>
      </c>
      <c r="O397" s="3"/>
    </row>
    <row r="398" spans="1:15" ht="45" customHeight="1">
      <c r="D398" s="8"/>
      <c r="E398" s="9"/>
      <c r="F398" s="9"/>
      <c r="G398" s="9"/>
      <c r="H398" s="10" t="s">
        <v>1</v>
      </c>
      <c r="I398" s="10"/>
      <c r="J398" s="10"/>
      <c r="K398" s="11"/>
      <c r="L398" s="12"/>
      <c r="M398" s="13" t="str">
        <f>$O$1&amp;O398</f>
        <v>P-7</v>
      </c>
      <c r="O398" s="41">
        <f>+O332+1</f>
        <v>7</v>
      </c>
    </row>
    <row r="399" spans="1:15" s="3" customFormat="1" ht="24" customHeight="1">
      <c r="A399" s="1">
        <f>+A397</f>
        <v>1</v>
      </c>
      <c r="B399" s="2" t="s">
        <v>2</v>
      </c>
      <c r="D399" s="14" t="s">
        <v>3</v>
      </c>
      <c r="E399" s="15"/>
      <c r="F399" s="16" t="s">
        <v>4</v>
      </c>
      <c r="G399" s="17"/>
      <c r="H399" s="18" t="s">
        <v>5</v>
      </c>
      <c r="I399" s="19" t="s">
        <v>6</v>
      </c>
      <c r="J399" s="20" t="s">
        <v>7</v>
      </c>
      <c r="K399" s="21" t="s">
        <v>8</v>
      </c>
      <c r="L399" s="21" t="s">
        <v>9</v>
      </c>
      <c r="M399" s="22" t="s">
        <v>10</v>
      </c>
    </row>
    <row r="400" spans="1:15" ht="12" customHeight="1">
      <c r="D400" s="23"/>
      <c r="E400" s="24"/>
      <c r="F400" s="42">
        <v>0</v>
      </c>
      <c r="G400" s="25"/>
      <c r="H400" s="43">
        <v>0</v>
      </c>
      <c r="I400" s="44"/>
      <c r="J400" s="28"/>
      <c r="K400" s="29"/>
      <c r="L400" s="29"/>
      <c r="M400" s="45">
        <v>0</v>
      </c>
    </row>
    <row r="401" spans="1:15" ht="12" customHeight="1">
      <c r="A401" s="1">
        <f>IF(K399="≒",A399+1,A399)</f>
        <v>1</v>
      </c>
      <c r="B401" s="2">
        <f>IF(K401="≒",VLOOKUP(A401,$D$4:$F$1436,3,FALSE),IF(K403="≒","",A401))</f>
        <v>1</v>
      </c>
      <c r="D401" s="31">
        <v>11</v>
      </c>
      <c r="E401" s="32"/>
      <c r="F401" s="33" t="s">
        <v>212</v>
      </c>
      <c r="G401" s="34"/>
      <c r="H401" s="46">
        <v>0</v>
      </c>
      <c r="I401" s="49">
        <v>0</v>
      </c>
      <c r="J401" s="37">
        <v>0</v>
      </c>
      <c r="K401" s="38">
        <v>0</v>
      </c>
      <c r="L401" s="39">
        <v>0</v>
      </c>
      <c r="M401" s="48">
        <v>0</v>
      </c>
      <c r="O401" s="41" t="e">
        <f>ROUNDDOWN(L399,-3)</f>
        <v>#VALUE!</v>
      </c>
    </row>
    <row r="402" spans="1:15" ht="12" customHeight="1">
      <c r="D402" s="23"/>
      <c r="E402" s="24"/>
      <c r="F402" s="42">
        <v>0</v>
      </c>
      <c r="G402" s="25"/>
      <c r="H402" s="43">
        <v>0</v>
      </c>
      <c r="I402" s="44"/>
      <c r="J402" s="28"/>
      <c r="K402" s="29"/>
      <c r="L402" s="29"/>
      <c r="M402" s="45">
        <v>0</v>
      </c>
    </row>
    <row r="403" spans="1:15" ht="12" customHeight="1">
      <c r="A403" s="1">
        <f>IF(K401="≒",A401+1,A401)</f>
        <v>1</v>
      </c>
      <c r="B403" s="2">
        <f>IF(K403="≒",VLOOKUP(A403,$D$4:$F$1436,3,FALSE),IF(K405="≒","",A403))</f>
        <v>1</v>
      </c>
      <c r="D403" s="31">
        <v>0</v>
      </c>
      <c r="E403" s="32"/>
      <c r="F403" s="33" t="s">
        <v>213</v>
      </c>
      <c r="G403" s="34"/>
      <c r="H403" s="46" t="s">
        <v>214</v>
      </c>
      <c r="I403" s="49">
        <v>1</v>
      </c>
      <c r="J403" s="37" t="s">
        <v>215</v>
      </c>
      <c r="K403" s="38"/>
      <c r="L403" s="38">
        <v>0</v>
      </c>
      <c r="M403" s="48"/>
      <c r="O403" s="41">
        <f>ROUNDDOWN(L401,-3)</f>
        <v>0</v>
      </c>
    </row>
    <row r="404" spans="1:15" ht="12" customHeight="1">
      <c r="D404" s="23"/>
      <c r="E404" s="24"/>
      <c r="F404" s="42">
        <v>0</v>
      </c>
      <c r="G404" s="25"/>
      <c r="H404" s="43">
        <v>0</v>
      </c>
      <c r="I404" s="44"/>
      <c r="J404" s="28"/>
      <c r="K404" s="29"/>
      <c r="L404" s="29"/>
      <c r="M404" s="45"/>
    </row>
    <row r="405" spans="1:15" ht="12" customHeight="1">
      <c r="A405" s="1">
        <f>IF(K403="≒",A403+1,A403)</f>
        <v>1</v>
      </c>
      <c r="B405" s="2">
        <f>IF(K405="≒",VLOOKUP(A405,$D$4:$F$1436,3,FALSE),IF(K407="≒","",A405))</f>
        <v>1</v>
      </c>
      <c r="D405" s="31">
        <v>0</v>
      </c>
      <c r="E405" s="32"/>
      <c r="F405" s="33" t="s">
        <v>216</v>
      </c>
      <c r="G405" s="34"/>
      <c r="H405" s="46" t="s">
        <v>217</v>
      </c>
      <c r="I405" s="49">
        <v>1</v>
      </c>
      <c r="J405" s="37" t="s">
        <v>215</v>
      </c>
      <c r="K405" s="38"/>
      <c r="L405" s="38">
        <v>0</v>
      </c>
      <c r="M405" s="48"/>
      <c r="O405" s="41">
        <f>ROUNDDOWN(L403,-3)</f>
        <v>0</v>
      </c>
    </row>
    <row r="406" spans="1:15" ht="12" customHeight="1">
      <c r="D406" s="23"/>
      <c r="E406" s="24"/>
      <c r="F406" s="42">
        <v>0</v>
      </c>
      <c r="G406" s="25"/>
      <c r="H406" s="43">
        <v>0</v>
      </c>
      <c r="I406" s="44"/>
      <c r="J406" s="28"/>
      <c r="K406" s="29"/>
      <c r="L406" s="29"/>
      <c r="M406" s="45"/>
    </row>
    <row r="407" spans="1:15" ht="12" customHeight="1">
      <c r="A407" s="1">
        <f>IF(K405="≒",A405+1,A405)</f>
        <v>1</v>
      </c>
      <c r="B407" s="2">
        <f>IF(K407="≒",VLOOKUP(A407,$D$4:$F$1436,3,FALSE),IF(K409="≒","",A407))</f>
        <v>1</v>
      </c>
      <c r="D407" s="31">
        <v>0</v>
      </c>
      <c r="E407" s="32"/>
      <c r="F407" s="33" t="s">
        <v>216</v>
      </c>
      <c r="G407" s="34"/>
      <c r="H407" s="46" t="s">
        <v>218</v>
      </c>
      <c r="I407" s="49">
        <v>1</v>
      </c>
      <c r="J407" s="37" t="s">
        <v>215</v>
      </c>
      <c r="K407" s="38"/>
      <c r="L407" s="38">
        <v>0</v>
      </c>
      <c r="M407" s="48"/>
      <c r="O407" s="41">
        <f>ROUNDDOWN(L405,-3)</f>
        <v>0</v>
      </c>
    </row>
    <row r="408" spans="1:15" ht="12" customHeight="1">
      <c r="D408" s="23"/>
      <c r="E408" s="24"/>
      <c r="F408" s="42">
        <v>0</v>
      </c>
      <c r="G408" s="25"/>
      <c r="H408" s="43">
        <v>0</v>
      </c>
      <c r="I408" s="44"/>
      <c r="J408" s="28"/>
      <c r="K408" s="29"/>
      <c r="L408" s="29"/>
      <c r="M408" s="45"/>
    </row>
    <row r="409" spans="1:15" ht="12" customHeight="1">
      <c r="A409" s="1">
        <f>IF(K407="≒",A407+1,A407)</f>
        <v>1</v>
      </c>
      <c r="B409" s="2">
        <f>IF(K409="≒",VLOOKUP(A409,$D$4:$F$1436,3,FALSE),IF(K411="≒","",A409))</f>
        <v>1</v>
      </c>
      <c r="D409" s="31">
        <v>0</v>
      </c>
      <c r="E409" s="32"/>
      <c r="F409" s="33" t="s">
        <v>216</v>
      </c>
      <c r="G409" s="34"/>
      <c r="H409" s="46" t="s">
        <v>219</v>
      </c>
      <c r="I409" s="49">
        <v>1</v>
      </c>
      <c r="J409" s="37" t="s">
        <v>215</v>
      </c>
      <c r="K409" s="38"/>
      <c r="L409" s="38">
        <v>0</v>
      </c>
      <c r="M409" s="48"/>
      <c r="O409" s="41">
        <f>ROUNDDOWN(L407,-3)</f>
        <v>0</v>
      </c>
    </row>
    <row r="410" spans="1:15" ht="12" customHeight="1">
      <c r="D410" s="23"/>
      <c r="E410" s="24"/>
      <c r="F410" s="42">
        <v>0</v>
      </c>
      <c r="G410" s="25"/>
      <c r="H410" s="43">
        <v>0</v>
      </c>
      <c r="I410" s="44"/>
      <c r="J410" s="28"/>
      <c r="K410" s="29"/>
      <c r="L410" s="29"/>
      <c r="M410" s="45"/>
    </row>
    <row r="411" spans="1:15" ht="12" customHeight="1">
      <c r="A411" s="1">
        <f>IF(K409="≒",A409+1,A409)</f>
        <v>1</v>
      </c>
      <c r="B411" s="2">
        <f>IF(K411="≒",VLOOKUP(A411,$D$4:$F$1436,3,FALSE),IF(K413="≒","",A411))</f>
        <v>1</v>
      </c>
      <c r="D411" s="31">
        <v>0</v>
      </c>
      <c r="E411" s="32"/>
      <c r="F411" s="33" t="s">
        <v>220</v>
      </c>
      <c r="G411" s="34"/>
      <c r="H411" s="46">
        <v>0</v>
      </c>
      <c r="I411" s="49">
        <v>1</v>
      </c>
      <c r="J411" s="37" t="s">
        <v>215</v>
      </c>
      <c r="K411" s="38"/>
      <c r="L411" s="38">
        <v>0</v>
      </c>
      <c r="M411" s="48"/>
      <c r="O411" s="41">
        <f>ROUNDDOWN(L409,-3)</f>
        <v>0</v>
      </c>
    </row>
    <row r="412" spans="1:15" ht="12" customHeight="1">
      <c r="D412" s="23"/>
      <c r="E412" s="24"/>
      <c r="F412" s="42">
        <v>0</v>
      </c>
      <c r="G412" s="25"/>
      <c r="H412" s="43">
        <v>0</v>
      </c>
      <c r="I412" s="44"/>
      <c r="J412" s="28"/>
      <c r="K412" s="29"/>
      <c r="L412" s="29"/>
      <c r="M412" s="45"/>
    </row>
    <row r="413" spans="1:15" ht="12" customHeight="1">
      <c r="A413" s="1">
        <f>IF(K411="≒",A411+1,A411)</f>
        <v>1</v>
      </c>
      <c r="B413" s="2">
        <f>IF(K413="≒",VLOOKUP(A413,$D$4:$F$1436,3,FALSE),IF(K415="≒","",A413))</f>
        <v>1</v>
      </c>
      <c r="D413" s="31">
        <v>0</v>
      </c>
      <c r="E413" s="32"/>
      <c r="F413" s="33" t="s">
        <v>221</v>
      </c>
      <c r="G413" s="34"/>
      <c r="H413" s="46">
        <v>0</v>
      </c>
      <c r="I413" s="49">
        <v>1</v>
      </c>
      <c r="J413" s="37" t="s">
        <v>215</v>
      </c>
      <c r="K413" s="38"/>
      <c r="L413" s="38">
        <v>0</v>
      </c>
      <c r="M413" s="48"/>
      <c r="O413" s="41">
        <f>ROUNDDOWN(L411,-3)</f>
        <v>0</v>
      </c>
    </row>
    <row r="414" spans="1:15" ht="12" customHeight="1">
      <c r="D414" s="23"/>
      <c r="E414" s="24"/>
      <c r="F414" s="42">
        <v>0</v>
      </c>
      <c r="G414" s="25"/>
      <c r="H414" s="43">
        <v>0</v>
      </c>
      <c r="I414" s="44"/>
      <c r="J414" s="28"/>
      <c r="K414" s="29"/>
      <c r="L414" s="29"/>
      <c r="M414" s="45"/>
    </row>
    <row r="415" spans="1:15" ht="12" customHeight="1">
      <c r="A415" s="1">
        <f>IF(K413="≒",A413+1,A413)</f>
        <v>1</v>
      </c>
      <c r="B415" s="2">
        <f>IF(K415="≒",VLOOKUP(A415,$D$4:$F$1436,3,FALSE),IF(K417="≒","",A415))</f>
        <v>1</v>
      </c>
      <c r="D415" s="31">
        <v>0</v>
      </c>
      <c r="E415" s="32"/>
      <c r="F415" s="33" t="s">
        <v>222</v>
      </c>
      <c r="G415" s="34"/>
      <c r="H415" s="46">
        <v>0</v>
      </c>
      <c r="I415" s="49">
        <v>1</v>
      </c>
      <c r="J415" s="37" t="s">
        <v>215</v>
      </c>
      <c r="K415" s="38"/>
      <c r="L415" s="38">
        <v>0</v>
      </c>
      <c r="M415" s="48"/>
      <c r="O415" s="41">
        <f>ROUNDDOWN(L413,-3)</f>
        <v>0</v>
      </c>
    </row>
    <row r="416" spans="1:15" ht="12" customHeight="1">
      <c r="D416" s="23"/>
      <c r="E416" s="24"/>
      <c r="F416" s="42">
        <v>0</v>
      </c>
      <c r="G416" s="25"/>
      <c r="H416" s="43">
        <v>0</v>
      </c>
      <c r="I416" s="44"/>
      <c r="J416" s="28"/>
      <c r="K416" s="29"/>
      <c r="L416" s="29"/>
      <c r="M416" s="45"/>
    </row>
    <row r="417" spans="1:15" ht="12" customHeight="1">
      <c r="A417" s="1">
        <f>IF(K415="≒",A415+1,A415)</f>
        <v>1</v>
      </c>
      <c r="B417" s="2">
        <f>IF(K417="≒",VLOOKUP(A417,$D$4:$F$1436,3,FALSE),IF(K419="≒","",A417))</f>
        <v>1</v>
      </c>
      <c r="D417" s="31">
        <v>0</v>
      </c>
      <c r="E417" s="32"/>
      <c r="F417" s="33" t="s">
        <v>223</v>
      </c>
      <c r="G417" s="34"/>
      <c r="H417" s="46">
        <v>0</v>
      </c>
      <c r="I417" s="49">
        <v>1</v>
      </c>
      <c r="J417" s="37" t="s">
        <v>118</v>
      </c>
      <c r="K417" s="38"/>
      <c r="L417" s="38">
        <v>0</v>
      </c>
      <c r="M417" s="48"/>
      <c r="O417" s="41">
        <f>ROUNDDOWN(L415,-3)</f>
        <v>0</v>
      </c>
    </row>
    <row r="418" spans="1:15" ht="12" customHeight="1">
      <c r="D418" s="23"/>
      <c r="E418" s="24"/>
      <c r="F418" s="42">
        <v>0</v>
      </c>
      <c r="G418" s="25"/>
      <c r="H418" s="43">
        <v>0</v>
      </c>
      <c r="I418" s="44"/>
      <c r="J418" s="28"/>
      <c r="K418" s="29"/>
      <c r="L418" s="29"/>
      <c r="M418" s="45"/>
    </row>
    <row r="419" spans="1:15" ht="12" customHeight="1">
      <c r="A419" s="1">
        <f>IF(K417="≒",A417+1,A417)</f>
        <v>1</v>
      </c>
      <c r="B419" s="2">
        <f>IF(K419="≒",VLOOKUP(A419,$D$4:$F$1436,3,FALSE),IF(K421="≒","",A419))</f>
        <v>1</v>
      </c>
      <c r="D419" s="31">
        <v>0</v>
      </c>
      <c r="E419" s="32"/>
      <c r="F419" s="33" t="s">
        <v>224</v>
      </c>
      <c r="G419" s="34"/>
      <c r="H419" s="46">
        <v>0</v>
      </c>
      <c r="I419" s="49">
        <v>1</v>
      </c>
      <c r="J419" s="37" t="s">
        <v>118</v>
      </c>
      <c r="K419" s="38"/>
      <c r="L419" s="38">
        <v>0</v>
      </c>
      <c r="M419" s="48"/>
      <c r="O419" s="41">
        <f>ROUNDDOWN(L417,-3)</f>
        <v>0</v>
      </c>
    </row>
    <row r="420" spans="1:15" ht="12" customHeight="1">
      <c r="D420" s="23"/>
      <c r="E420" s="24"/>
      <c r="F420" s="42">
        <v>0</v>
      </c>
      <c r="G420" s="25"/>
      <c r="H420" s="43">
        <v>0</v>
      </c>
      <c r="I420" s="44"/>
      <c r="J420" s="28"/>
      <c r="K420" s="29"/>
      <c r="L420" s="29"/>
      <c r="M420" s="45"/>
    </row>
    <row r="421" spans="1:15" ht="12" customHeight="1">
      <c r="A421" s="1">
        <f>IF(K419="≒",A419+1,A419)</f>
        <v>1</v>
      </c>
      <c r="B421" s="2">
        <f>IF(K421="≒",VLOOKUP(A421,$D$4:$F$1436,3,FALSE),IF(K423="≒","",A421))</f>
        <v>1</v>
      </c>
      <c r="D421" s="31">
        <v>0</v>
      </c>
      <c r="E421" s="32"/>
      <c r="F421" s="33" t="s">
        <v>225</v>
      </c>
      <c r="G421" s="34"/>
      <c r="H421" s="46">
        <v>0</v>
      </c>
      <c r="I421" s="49">
        <v>1</v>
      </c>
      <c r="J421" s="37" t="s">
        <v>118</v>
      </c>
      <c r="K421" s="38"/>
      <c r="L421" s="38">
        <v>0</v>
      </c>
      <c r="M421" s="48"/>
      <c r="O421" s="41">
        <f>ROUNDDOWN(L419,-3)</f>
        <v>0</v>
      </c>
    </row>
    <row r="422" spans="1:15" ht="12" customHeight="1">
      <c r="D422" s="23"/>
      <c r="E422" s="24"/>
      <c r="F422" s="42">
        <v>0</v>
      </c>
      <c r="G422" s="25"/>
      <c r="H422" s="43">
        <v>0</v>
      </c>
      <c r="I422" s="44"/>
      <c r="J422" s="28"/>
      <c r="K422" s="29"/>
      <c r="L422" s="29"/>
      <c r="M422" s="45">
        <v>0</v>
      </c>
    </row>
    <row r="423" spans="1:15" ht="12" customHeight="1">
      <c r="A423" s="1">
        <f>IF(K421="≒",A421+1,A421)</f>
        <v>1</v>
      </c>
      <c r="B423" s="2">
        <f>IF(K423="≒",VLOOKUP(A423,$D$4:$F$1436,3,FALSE),IF(K425="≒","",A423))</f>
        <v>1</v>
      </c>
      <c r="D423" s="31">
        <v>0</v>
      </c>
      <c r="E423" s="32"/>
      <c r="F423" s="33">
        <v>0</v>
      </c>
      <c r="G423" s="34"/>
      <c r="H423" s="46">
        <v>0</v>
      </c>
      <c r="I423" s="49">
        <v>0</v>
      </c>
      <c r="J423" s="37">
        <v>0</v>
      </c>
      <c r="K423" s="38">
        <v>0</v>
      </c>
      <c r="L423" s="38">
        <v>0</v>
      </c>
      <c r="M423" s="48">
        <v>0</v>
      </c>
      <c r="O423" s="41">
        <f>ROUNDDOWN(L421,-3)</f>
        <v>0</v>
      </c>
    </row>
    <row r="424" spans="1:15" ht="12" customHeight="1">
      <c r="D424" s="23"/>
      <c r="E424" s="24"/>
      <c r="F424" s="42">
        <v>0</v>
      </c>
      <c r="G424" s="25"/>
      <c r="H424" s="43">
        <v>0</v>
      </c>
      <c r="I424" s="44"/>
      <c r="J424" s="28"/>
      <c r="K424" s="29"/>
      <c r="L424" s="29"/>
      <c r="M424" s="45">
        <v>0</v>
      </c>
    </row>
    <row r="425" spans="1:15" ht="12" customHeight="1">
      <c r="A425" s="1">
        <f>IF(K423="≒",A423+1,A423)</f>
        <v>1</v>
      </c>
      <c r="B425" s="2">
        <f>IF(K425="≒",VLOOKUP(A425,$D$4:$F$1436,3,FALSE),IF(K427="≒","",A425))</f>
        <v>1</v>
      </c>
      <c r="D425" s="31">
        <v>0</v>
      </c>
      <c r="E425" s="32"/>
      <c r="F425" s="33"/>
      <c r="G425" s="34"/>
      <c r="H425" s="46"/>
      <c r="I425" s="49"/>
      <c r="J425" s="37"/>
      <c r="K425" s="38"/>
      <c r="L425" s="38"/>
      <c r="M425" s="48">
        <v>0</v>
      </c>
      <c r="O425" s="41">
        <f>ROUNDDOWN(L423,-3)</f>
        <v>0</v>
      </c>
    </row>
    <row r="426" spans="1:15" ht="12" customHeight="1">
      <c r="D426" s="23"/>
      <c r="E426" s="24"/>
      <c r="F426" s="42"/>
      <c r="G426" s="25"/>
      <c r="H426" s="43"/>
      <c r="I426" s="44"/>
      <c r="J426" s="28"/>
      <c r="K426" s="29"/>
      <c r="L426" s="29"/>
      <c r="M426" s="45">
        <v>0</v>
      </c>
    </row>
    <row r="427" spans="1:15" ht="12" customHeight="1">
      <c r="A427" s="1">
        <f>IF(K425="≒",A425+1,A425)</f>
        <v>1</v>
      </c>
      <c r="B427" s="2">
        <f>IF(K427="≒",VLOOKUP(A427,$D$4:$F$1436,3,FALSE),IF(K429="≒","",A427))</f>
        <v>1</v>
      </c>
      <c r="D427" s="31">
        <v>0</v>
      </c>
      <c r="E427" s="32"/>
      <c r="F427" s="33"/>
      <c r="G427" s="34"/>
      <c r="H427" s="46"/>
      <c r="I427" s="49"/>
      <c r="J427" s="37"/>
      <c r="K427" s="38"/>
      <c r="L427" s="38"/>
      <c r="M427" s="48">
        <v>0</v>
      </c>
      <c r="O427" s="41">
        <f>ROUNDDOWN(L425,-3)</f>
        <v>0</v>
      </c>
    </row>
    <row r="428" spans="1:15" ht="12" customHeight="1">
      <c r="D428" s="23"/>
      <c r="E428" s="24"/>
      <c r="F428" s="72"/>
      <c r="G428" s="25"/>
      <c r="H428" s="43"/>
      <c r="I428" s="44"/>
      <c r="J428" s="28"/>
      <c r="K428" s="29"/>
      <c r="L428" s="29"/>
      <c r="M428" s="45">
        <v>0</v>
      </c>
    </row>
    <row r="429" spans="1:15" ht="12" customHeight="1">
      <c r="A429" s="1">
        <f>IF(K427="≒",A427+1,A427)</f>
        <v>1</v>
      </c>
      <c r="B429" s="2">
        <f>IF(K429="≒",VLOOKUP(A429,$D$4:$F$1436,3,FALSE),IF(K431="≒","",A429))</f>
        <v>1</v>
      </c>
      <c r="D429" s="31">
        <v>0</v>
      </c>
      <c r="E429" s="32"/>
      <c r="F429" s="33"/>
      <c r="G429" s="34"/>
      <c r="H429" s="46"/>
      <c r="I429" s="49"/>
      <c r="J429" s="37"/>
      <c r="K429" s="38"/>
      <c r="L429" s="38"/>
      <c r="M429" s="48">
        <v>0</v>
      </c>
      <c r="O429" s="41">
        <f>ROUNDDOWN(L427,-3)</f>
        <v>0</v>
      </c>
    </row>
    <row r="430" spans="1:15" ht="12" customHeight="1">
      <c r="D430" s="23"/>
      <c r="E430" s="24"/>
      <c r="F430" s="42"/>
      <c r="G430" s="25"/>
      <c r="H430" s="43"/>
      <c r="I430" s="44"/>
      <c r="J430" s="28"/>
      <c r="K430" s="29"/>
      <c r="L430" s="29"/>
      <c r="M430" s="45">
        <v>0</v>
      </c>
    </row>
    <row r="431" spans="1:15" ht="12" customHeight="1">
      <c r="A431" s="1">
        <f>IF(K429="≒",A429+1,A429)</f>
        <v>1</v>
      </c>
      <c r="B431" s="2">
        <f>IF(K431="≒",VLOOKUP(A431,$D$4:$F$1436,3,FALSE),IF(K433="≒","",A431))</f>
        <v>1</v>
      </c>
      <c r="D431" s="31">
        <v>0</v>
      </c>
      <c r="E431" s="32"/>
      <c r="F431" s="33">
        <v>0</v>
      </c>
      <c r="G431" s="34"/>
      <c r="H431" s="46">
        <v>0</v>
      </c>
      <c r="I431" s="49">
        <v>0</v>
      </c>
      <c r="J431" s="37">
        <v>0</v>
      </c>
      <c r="K431" s="38">
        <v>0</v>
      </c>
      <c r="L431" s="38">
        <v>0</v>
      </c>
      <c r="M431" s="48">
        <v>0</v>
      </c>
      <c r="O431" s="41">
        <f>ROUNDDOWN(L429,-3)</f>
        <v>0</v>
      </c>
    </row>
    <row r="432" spans="1:15" ht="12" customHeight="1">
      <c r="D432" s="23"/>
      <c r="E432" s="24"/>
      <c r="F432" s="42"/>
      <c r="G432" s="25"/>
      <c r="H432" s="43"/>
      <c r="I432" s="44"/>
      <c r="J432" s="28"/>
      <c r="K432" s="29"/>
      <c r="L432" s="29"/>
      <c r="M432" s="45"/>
    </row>
    <row r="433" spans="1:15" ht="12" customHeight="1">
      <c r="A433" s="1">
        <f>IF(K431="≒",A431+1,A431)</f>
        <v>1</v>
      </c>
      <c r="B433" s="2">
        <f>IF(K433="≒",VLOOKUP(A433,$D$4:$F$1436,3,FALSE),IF(K435="≒","",A433))</f>
        <v>1</v>
      </c>
      <c r="D433" s="31"/>
      <c r="E433" s="32"/>
      <c r="F433" s="33"/>
      <c r="G433" s="34"/>
      <c r="H433" s="46"/>
      <c r="I433" s="49"/>
      <c r="J433" s="37"/>
      <c r="K433" s="38"/>
      <c r="L433" s="38"/>
      <c r="M433" s="48"/>
      <c r="O433" s="41">
        <f>ROUNDDOWN(L431,-3)</f>
        <v>0</v>
      </c>
    </row>
    <row r="434" spans="1:15" ht="12" customHeight="1">
      <c r="D434" s="23"/>
      <c r="E434" s="24"/>
      <c r="F434" s="42"/>
      <c r="G434" s="25"/>
      <c r="H434" s="43"/>
      <c r="I434" s="44"/>
      <c r="J434" s="28"/>
      <c r="K434" s="29"/>
      <c r="L434" s="29">
        <f>SUM(L402:L422)</f>
        <v>0</v>
      </c>
      <c r="M434" s="45"/>
    </row>
    <row r="435" spans="1:15" ht="12" customHeight="1">
      <c r="A435" s="1">
        <f>IF(K433="≒",A433+1,A433)</f>
        <v>1</v>
      </c>
      <c r="B435" s="2">
        <f>IF(K435="≒",VLOOKUP(A435,$D$4:$F$1436,3,FALSE),IF(K437="≒","",A435))</f>
        <v>1</v>
      </c>
      <c r="D435" s="31"/>
      <c r="E435" s="32"/>
      <c r="F435" s="33"/>
      <c r="G435" s="34"/>
      <c r="H435" s="46"/>
      <c r="I435" s="49"/>
      <c r="J435" s="37"/>
      <c r="K435" s="38"/>
      <c r="L435" s="38"/>
      <c r="M435" s="48"/>
      <c r="O435" s="41">
        <f>ROUNDDOWN(L433,-3)</f>
        <v>0</v>
      </c>
    </row>
    <row r="436" spans="1:15" ht="12" customHeight="1">
      <c r="D436" s="23"/>
      <c r="E436" s="24"/>
      <c r="F436" s="72" t="s">
        <v>11</v>
      </c>
      <c r="G436" s="25"/>
      <c r="H436" s="43"/>
      <c r="I436" s="44">
        <v>0</v>
      </c>
      <c r="J436" s="28">
        <v>0</v>
      </c>
      <c r="K436" s="29">
        <v>0</v>
      </c>
      <c r="L436" s="29">
        <f>ROUNDDOWN(L434,-3)</f>
        <v>0</v>
      </c>
      <c r="M436" s="45"/>
    </row>
    <row r="437" spans="1:15" ht="12" customHeight="1">
      <c r="A437" s="1">
        <f>IF(K435="≒",A435+1,A435)</f>
        <v>1</v>
      </c>
      <c r="B437" s="2">
        <f>IF(K437="≒",VLOOKUP(A437,$D$4:$F$1436,3,FALSE),IF(K439="≒","",A437))</f>
        <v>1</v>
      </c>
      <c r="D437" s="31"/>
      <c r="E437" s="32"/>
      <c r="F437" s="33"/>
      <c r="G437" s="34"/>
      <c r="H437" s="46"/>
      <c r="I437" s="49"/>
      <c r="J437" s="37"/>
      <c r="K437" s="38"/>
      <c r="L437" s="38">
        <v>0</v>
      </c>
      <c r="M437" s="48"/>
      <c r="O437" s="41">
        <f>ROUNDDOWN(L435,-3)</f>
        <v>0</v>
      </c>
    </row>
    <row r="438" spans="1:15" ht="12" customHeight="1">
      <c r="D438" s="23"/>
      <c r="E438" s="24"/>
      <c r="F438" s="42"/>
      <c r="G438" s="25"/>
      <c r="H438" s="43"/>
      <c r="I438" s="44"/>
      <c r="J438" s="28"/>
      <c r="K438" s="29"/>
      <c r="L438" s="29"/>
      <c r="M438" s="45"/>
    </row>
    <row r="439" spans="1:15" ht="12" customHeight="1">
      <c r="A439" s="1">
        <f>IF(K437="≒",A437+1,A437)</f>
        <v>1</v>
      </c>
      <c r="B439" s="2">
        <f>IF(K439="≒",VLOOKUP(A439,$D$4:$F$1436,3,FALSE),IF(K441="≒","",A439))</f>
        <v>1</v>
      </c>
      <c r="D439" s="31"/>
      <c r="E439" s="32"/>
      <c r="F439" s="33"/>
      <c r="G439" s="34"/>
      <c r="H439" s="46"/>
      <c r="I439" s="49"/>
      <c r="J439" s="37"/>
      <c r="K439" s="38"/>
      <c r="L439" s="38"/>
      <c r="M439" s="48"/>
      <c r="O439" s="41">
        <f>ROUNDDOWN(L437,-3)</f>
        <v>0</v>
      </c>
    </row>
    <row r="440" spans="1:15" ht="12" customHeight="1">
      <c r="D440" s="23"/>
      <c r="E440" s="24"/>
      <c r="F440" s="42"/>
      <c r="G440" s="25"/>
      <c r="H440" s="43"/>
      <c r="I440" s="44"/>
      <c r="J440" s="28"/>
      <c r="K440" s="29"/>
      <c r="L440" s="29"/>
      <c r="M440" s="45"/>
    </row>
    <row r="441" spans="1:15" ht="12" customHeight="1">
      <c r="A441" s="1">
        <f>IF(K439="≒",A439+1,A439)</f>
        <v>1</v>
      </c>
      <c r="B441" s="2">
        <f>IF(K441="≒",VLOOKUP(A441,$D$4:$F$1436,3,FALSE),IF(K443="≒","",A441))</f>
        <v>1</v>
      </c>
      <c r="D441" s="31"/>
      <c r="E441" s="32"/>
      <c r="F441" s="33"/>
      <c r="G441" s="34"/>
      <c r="H441" s="46"/>
      <c r="I441" s="49"/>
      <c r="J441" s="37"/>
      <c r="K441" s="38"/>
      <c r="L441" s="38"/>
      <c r="M441" s="48"/>
      <c r="O441" s="41">
        <f>ROUNDDOWN(L439,-3)</f>
        <v>0</v>
      </c>
    </row>
    <row r="442" spans="1:15" ht="12" customHeight="1">
      <c r="D442" s="23"/>
      <c r="E442" s="24"/>
      <c r="F442" s="42"/>
      <c r="G442" s="25"/>
      <c r="H442" s="43"/>
      <c r="I442" s="44"/>
      <c r="J442" s="28"/>
      <c r="K442" s="29"/>
      <c r="L442" s="29"/>
      <c r="M442" s="45"/>
    </row>
    <row r="443" spans="1:15" ht="12" customHeight="1">
      <c r="A443" s="1">
        <f>IF(K441="≒",A441+1,A441)</f>
        <v>1</v>
      </c>
      <c r="B443" s="2">
        <f>IF(K443="≒",VLOOKUP(A443,$D$4:$F$1436,3,FALSE),IF(K445="≒","",A443))</f>
        <v>1</v>
      </c>
      <c r="D443" s="31">
        <v>12</v>
      </c>
      <c r="E443" s="32"/>
      <c r="F443" s="33" t="s">
        <v>226</v>
      </c>
      <c r="G443" s="34"/>
      <c r="H443" s="46"/>
      <c r="I443" s="49"/>
      <c r="J443" s="37"/>
      <c r="K443" s="38"/>
      <c r="L443" s="38"/>
      <c r="M443" s="48"/>
      <c r="O443" s="41">
        <f>ROUNDDOWN(L441,-3)</f>
        <v>0</v>
      </c>
    </row>
    <row r="444" spans="1:15" ht="12" customHeight="1">
      <c r="D444" s="23"/>
      <c r="E444" s="24"/>
      <c r="F444" s="72">
        <v>0</v>
      </c>
      <c r="G444" s="25"/>
      <c r="H444" s="43" t="s">
        <v>227</v>
      </c>
      <c r="I444" s="44">
        <v>0</v>
      </c>
      <c r="J444" s="28">
        <v>0</v>
      </c>
      <c r="K444" s="29"/>
      <c r="L444" s="29">
        <v>0</v>
      </c>
      <c r="M444" s="45"/>
    </row>
    <row r="445" spans="1:15" ht="12" customHeight="1">
      <c r="A445" s="1">
        <f>IF(K443="≒",A443+1,A443)</f>
        <v>1</v>
      </c>
      <c r="B445" s="2">
        <f>IF(K445="≒",VLOOKUP(A445,$D$4:$F$1436,3,FALSE),IF(K447="≒","",A445))</f>
        <v>1</v>
      </c>
      <c r="D445" s="31"/>
      <c r="E445" s="32"/>
      <c r="F445" s="33" t="s">
        <v>228</v>
      </c>
      <c r="G445" s="34"/>
      <c r="H445" s="46" t="s">
        <v>229</v>
      </c>
      <c r="I445" s="49">
        <v>0.2</v>
      </c>
      <c r="J445" s="37" t="s">
        <v>184</v>
      </c>
      <c r="K445" s="38"/>
      <c r="L445" s="38">
        <v>0</v>
      </c>
      <c r="M445" s="48"/>
      <c r="O445" s="41">
        <f>ROUNDDOWN(L443,-3)</f>
        <v>0</v>
      </c>
    </row>
    <row r="446" spans="1:15" ht="12" customHeight="1">
      <c r="D446" s="23">
        <v>0</v>
      </c>
      <c r="E446" s="24"/>
      <c r="F446" s="42">
        <v>0</v>
      </c>
      <c r="G446" s="25"/>
      <c r="H446" s="43" t="s">
        <v>227</v>
      </c>
      <c r="I446" s="44">
        <v>0</v>
      </c>
      <c r="J446" s="28">
        <v>0</v>
      </c>
      <c r="K446" s="29"/>
      <c r="L446" s="29">
        <v>0</v>
      </c>
      <c r="M446" s="45"/>
    </row>
    <row r="447" spans="1:15" ht="12" customHeight="1">
      <c r="A447" s="1">
        <f>IF(K445="≒",A445+1,A445)</f>
        <v>1</v>
      </c>
      <c r="B447" s="2">
        <f>IF(K447="≒",VLOOKUP(A447,$D$4:$F$1436,3,FALSE),IF(K449="≒","",A447))</f>
        <v>1</v>
      </c>
      <c r="D447" s="31">
        <v>0</v>
      </c>
      <c r="E447" s="32"/>
      <c r="F447" s="33" t="s">
        <v>230</v>
      </c>
      <c r="G447" s="34"/>
      <c r="H447" s="46" t="s">
        <v>229</v>
      </c>
      <c r="I447" s="49">
        <v>6.5</v>
      </c>
      <c r="J447" s="37" t="s">
        <v>184</v>
      </c>
      <c r="K447" s="38"/>
      <c r="L447" s="38">
        <v>0</v>
      </c>
      <c r="M447" s="48"/>
      <c r="O447" s="41">
        <f>ROUNDDOWN(L445,-3)</f>
        <v>0</v>
      </c>
    </row>
    <row r="448" spans="1:15" ht="12" customHeight="1">
      <c r="D448" s="23"/>
      <c r="E448" s="24"/>
      <c r="F448" s="42">
        <v>0</v>
      </c>
      <c r="G448" s="25"/>
      <c r="H448" s="43">
        <v>0</v>
      </c>
      <c r="I448" s="44"/>
      <c r="J448" s="28"/>
      <c r="K448" s="29"/>
      <c r="L448" s="29"/>
      <c r="M448" s="45"/>
    </row>
    <row r="449" spans="1:15" ht="12" customHeight="1">
      <c r="A449" s="1">
        <f>IF(K447="≒",A447+1,A447)</f>
        <v>1</v>
      </c>
      <c r="B449" s="2">
        <f>IF(K449="≒",VLOOKUP(A449,$D$4:$F$1436,3,FALSE),IF(K451="≒","",A449))</f>
        <v>1</v>
      </c>
      <c r="D449" s="31">
        <v>0</v>
      </c>
      <c r="E449" s="32"/>
      <c r="F449" s="33" t="s">
        <v>231</v>
      </c>
      <c r="G449" s="34"/>
      <c r="H449" s="46" t="s">
        <v>232</v>
      </c>
      <c r="I449" s="49">
        <v>17.399999999999999</v>
      </c>
      <c r="J449" s="37" t="s">
        <v>40</v>
      </c>
      <c r="K449" s="38"/>
      <c r="L449" s="38">
        <v>0</v>
      </c>
      <c r="M449" s="48"/>
      <c r="O449" s="41">
        <f>ROUNDDOWN(L447,-3)</f>
        <v>0</v>
      </c>
    </row>
    <row r="450" spans="1:15" ht="12" customHeight="1">
      <c r="D450" s="23"/>
      <c r="E450" s="24"/>
      <c r="F450" s="42">
        <v>0</v>
      </c>
      <c r="G450" s="25"/>
      <c r="H450" s="43">
        <v>0</v>
      </c>
      <c r="I450" s="44"/>
      <c r="J450" s="28"/>
      <c r="K450" s="29"/>
      <c r="L450" s="29"/>
      <c r="M450" s="45">
        <v>0</v>
      </c>
    </row>
    <row r="451" spans="1:15" ht="12" customHeight="1">
      <c r="A451" s="1">
        <f>IF(K449="≒",A449+1,A449)</f>
        <v>1</v>
      </c>
      <c r="B451" s="2">
        <f>IF(K451="≒",VLOOKUP(A451,$D$4:$F$1436,3,FALSE),IF(K453="≒","",A451))</f>
        <v>1</v>
      </c>
      <c r="D451" s="31">
        <v>0</v>
      </c>
      <c r="E451" s="32"/>
      <c r="F451" s="33">
        <v>0</v>
      </c>
      <c r="G451" s="34"/>
      <c r="H451" s="46">
        <v>0</v>
      </c>
      <c r="I451" s="49">
        <v>0</v>
      </c>
      <c r="J451" s="37">
        <v>0</v>
      </c>
      <c r="K451" s="38">
        <v>0</v>
      </c>
      <c r="L451" s="38">
        <v>0</v>
      </c>
      <c r="M451" s="48">
        <v>0</v>
      </c>
      <c r="O451" s="41">
        <f>ROUNDDOWN(L449,-3)</f>
        <v>0</v>
      </c>
    </row>
    <row r="452" spans="1:15" ht="12" customHeight="1">
      <c r="D452" s="23"/>
      <c r="E452" s="24"/>
      <c r="F452" s="42">
        <v>0</v>
      </c>
      <c r="G452" s="25"/>
      <c r="H452" s="43">
        <v>0</v>
      </c>
      <c r="I452" s="44"/>
      <c r="J452" s="28"/>
      <c r="K452" s="29"/>
      <c r="L452" s="29"/>
      <c r="M452" s="45">
        <v>0</v>
      </c>
    </row>
    <row r="453" spans="1:15" ht="12" customHeight="1">
      <c r="A453" s="1">
        <f>IF(K451="≒",A451+1,A451)</f>
        <v>1</v>
      </c>
      <c r="B453" s="2">
        <f>IF(K453="≒",VLOOKUP(A453,$D$4:$F$1436,3,FALSE),IF(K455="≒","",A453))</f>
        <v>1</v>
      </c>
      <c r="D453" s="31">
        <v>0</v>
      </c>
      <c r="E453" s="32"/>
      <c r="F453" s="33">
        <v>0</v>
      </c>
      <c r="G453" s="34"/>
      <c r="H453" s="46">
        <v>0</v>
      </c>
      <c r="I453" s="49">
        <v>0</v>
      </c>
      <c r="J453" s="37">
        <v>0</v>
      </c>
      <c r="K453" s="38">
        <v>0</v>
      </c>
      <c r="L453" s="38">
        <v>0</v>
      </c>
      <c r="M453" s="48">
        <v>0</v>
      </c>
      <c r="O453" s="41">
        <f>ROUNDDOWN(L451,-3)</f>
        <v>0</v>
      </c>
    </row>
    <row r="454" spans="1:15" ht="12" customHeight="1">
      <c r="D454" s="23"/>
      <c r="E454" s="24"/>
      <c r="F454" s="42">
        <v>0</v>
      </c>
      <c r="G454" s="25"/>
      <c r="H454" s="43">
        <v>0</v>
      </c>
      <c r="I454" s="44"/>
      <c r="J454" s="28"/>
      <c r="K454" s="29"/>
      <c r="L454" s="29"/>
      <c r="M454" s="45">
        <v>0</v>
      </c>
    </row>
    <row r="455" spans="1:15" ht="12" customHeight="1">
      <c r="A455" s="1">
        <f>IF(K453="≒",A453+1,A453)</f>
        <v>1</v>
      </c>
      <c r="B455" s="2">
        <f>IF(K455="≒",VLOOKUP(A455,$D$4:$F$1436,3,FALSE),IF(K457="≒","",A455))</f>
        <v>1</v>
      </c>
      <c r="D455" s="31">
        <v>0</v>
      </c>
      <c r="E455" s="32"/>
      <c r="F455" s="33">
        <v>0</v>
      </c>
      <c r="G455" s="34"/>
      <c r="H455" s="46">
        <v>0</v>
      </c>
      <c r="I455" s="49">
        <v>0</v>
      </c>
      <c r="J455" s="37">
        <v>0</v>
      </c>
      <c r="K455" s="38">
        <v>0</v>
      </c>
      <c r="L455" s="38">
        <v>0</v>
      </c>
      <c r="M455" s="48">
        <v>0</v>
      </c>
      <c r="O455" s="41">
        <f>ROUNDDOWN(L453,-3)</f>
        <v>0</v>
      </c>
    </row>
    <row r="456" spans="1:15" ht="12" customHeight="1">
      <c r="D456" s="23"/>
      <c r="E456" s="24"/>
      <c r="F456" s="42"/>
      <c r="G456" s="25"/>
      <c r="H456" s="43"/>
      <c r="I456" s="44"/>
      <c r="J456" s="28"/>
      <c r="K456" s="29"/>
      <c r="L456" s="29">
        <f>SUM(L444:L450)</f>
        <v>0</v>
      </c>
      <c r="M456" s="45">
        <v>0</v>
      </c>
    </row>
    <row r="457" spans="1:15" ht="12" customHeight="1">
      <c r="A457" s="1">
        <f>IF(K455="≒",A455+1,A455)</f>
        <v>1</v>
      </c>
      <c r="B457" s="2">
        <f>IF(K457="≒",VLOOKUP(A457,$D$4:$F$1436,3,FALSE),IF(K459="≒","",A457))</f>
        <v>1</v>
      </c>
      <c r="D457" s="31">
        <v>0</v>
      </c>
      <c r="E457" s="32"/>
      <c r="F457" s="33"/>
      <c r="G457" s="34"/>
      <c r="H457" s="46"/>
      <c r="I457" s="49"/>
      <c r="J457" s="37"/>
      <c r="K457" s="38"/>
      <c r="L457" s="38"/>
      <c r="M457" s="48">
        <v>0</v>
      </c>
      <c r="O457" s="41">
        <f>ROUNDDOWN(L455,-3)</f>
        <v>0</v>
      </c>
    </row>
    <row r="458" spans="1:15" ht="12" customHeight="1">
      <c r="D458" s="23"/>
      <c r="E458" s="24"/>
      <c r="F458" s="72" t="s">
        <v>11</v>
      </c>
      <c r="G458" s="25"/>
      <c r="H458" s="43"/>
      <c r="I458" s="44">
        <v>0</v>
      </c>
      <c r="J458" s="28">
        <v>0</v>
      </c>
      <c r="K458" s="29">
        <v>0</v>
      </c>
      <c r="L458" s="29">
        <f>ROUNDDOWN(L456,-3)</f>
        <v>0</v>
      </c>
      <c r="M458" s="45">
        <v>0</v>
      </c>
    </row>
    <row r="459" spans="1:15" ht="12" customHeight="1">
      <c r="A459" s="1">
        <f>IF(K457="≒",A457+1,A457)</f>
        <v>1</v>
      </c>
      <c r="B459" s="2">
        <f>IF(K459="≒",VLOOKUP(A459,$D$4:$F$1436,3,FALSE),IF(K461="≒","",A459))</f>
        <v>1</v>
      </c>
      <c r="D459" s="31">
        <v>0</v>
      </c>
      <c r="E459" s="32"/>
      <c r="F459" s="33"/>
      <c r="G459" s="34"/>
      <c r="H459" s="46"/>
      <c r="I459" s="49"/>
      <c r="J459" s="37"/>
      <c r="K459" s="38"/>
      <c r="L459" s="38">
        <v>0</v>
      </c>
      <c r="M459" s="48">
        <v>0</v>
      </c>
      <c r="O459" s="41">
        <f>ROUNDDOWN(L457,-3)</f>
        <v>0</v>
      </c>
    </row>
    <row r="460" spans="1:15" ht="12" customHeight="1">
      <c r="D460" s="23"/>
      <c r="E460" s="24"/>
      <c r="F460" s="42">
        <v>0</v>
      </c>
      <c r="G460" s="25"/>
      <c r="H460" s="43">
        <v>0</v>
      </c>
      <c r="I460" s="44"/>
      <c r="J460" s="28"/>
      <c r="K460" s="29"/>
      <c r="L460" s="29"/>
      <c r="M460" s="45">
        <v>0</v>
      </c>
    </row>
    <row r="461" spans="1:15" ht="12" customHeight="1">
      <c r="A461" s="1">
        <f>IF(K459="≒",A459+1,A459)</f>
        <v>1</v>
      </c>
      <c r="B461" s="2">
        <f>IF(K461="≒",VLOOKUP(A461,$D$4:$F$1436,3,FALSE),IF(K463="≒","",A461))</f>
        <v>1</v>
      </c>
      <c r="D461" s="53">
        <v>0</v>
      </c>
      <c r="E461" s="54"/>
      <c r="F461" s="55">
        <v>0</v>
      </c>
      <c r="G461" s="56"/>
      <c r="H461" s="57">
        <v>0</v>
      </c>
      <c r="I461" s="58">
        <v>0</v>
      </c>
      <c r="J461" s="59">
        <v>0</v>
      </c>
      <c r="K461" s="60">
        <v>0</v>
      </c>
      <c r="L461" s="60">
        <v>0</v>
      </c>
      <c r="M461" s="61">
        <v>0</v>
      </c>
      <c r="O461" s="41">
        <f>ROUNDDOWN(L459,-3)</f>
        <v>0</v>
      </c>
    </row>
    <row r="462" spans="1:15" ht="15" customHeight="1">
      <c r="E462" s="62" t="s">
        <v>246</v>
      </c>
      <c r="L462" s="86" t="s">
        <v>245</v>
      </c>
      <c r="M462" s="86"/>
    </row>
    <row r="463" spans="1:15" ht="15" customHeight="1">
      <c r="A463" s="1">
        <f>IF(K461="≒",A461+1,A461)</f>
        <v>1</v>
      </c>
      <c r="B463" s="2">
        <f>IF(K463="≒",VLOOKUP(A463,$D$4:$F$1436,3,FALSE),IF(K465="≒","",A463))</f>
        <v>1</v>
      </c>
      <c r="O463" s="3"/>
    </row>
    <row r="464" spans="1:15" ht="45" customHeight="1">
      <c r="D464" s="8"/>
      <c r="E464" s="9"/>
      <c r="F464" s="9"/>
      <c r="G464" s="9"/>
      <c r="H464" s="10" t="s">
        <v>1</v>
      </c>
      <c r="I464" s="10"/>
      <c r="J464" s="10"/>
      <c r="K464" s="11"/>
      <c r="L464" s="12"/>
      <c r="M464" s="13" t="str">
        <f>$O$1&amp;O464</f>
        <v>P-8</v>
      </c>
      <c r="O464" s="41">
        <f>+O398+1</f>
        <v>8</v>
      </c>
    </row>
    <row r="465" spans="1:15" s="3" customFormat="1" ht="24" customHeight="1">
      <c r="A465" s="1">
        <f>+A463</f>
        <v>1</v>
      </c>
      <c r="B465" s="2" t="s">
        <v>2</v>
      </c>
      <c r="D465" s="14" t="s">
        <v>3</v>
      </c>
      <c r="E465" s="15"/>
      <c r="F465" s="16" t="s">
        <v>4</v>
      </c>
      <c r="G465" s="17"/>
      <c r="H465" s="18" t="s">
        <v>5</v>
      </c>
      <c r="I465" s="19" t="s">
        <v>6</v>
      </c>
      <c r="J465" s="20" t="s">
        <v>7</v>
      </c>
      <c r="K465" s="21" t="s">
        <v>8</v>
      </c>
      <c r="L465" s="21" t="s">
        <v>9</v>
      </c>
      <c r="M465" s="22" t="s">
        <v>10</v>
      </c>
    </row>
    <row r="466" spans="1:15" ht="12" customHeight="1">
      <c r="D466" s="23"/>
      <c r="E466" s="24"/>
      <c r="F466" s="42"/>
      <c r="G466" s="25"/>
      <c r="H466" s="43">
        <v>0</v>
      </c>
      <c r="I466" s="44"/>
      <c r="J466" s="28"/>
      <c r="K466" s="29"/>
      <c r="L466" s="29"/>
      <c r="M466" s="45">
        <v>0</v>
      </c>
    </row>
    <row r="467" spans="1:15" ht="12" customHeight="1">
      <c r="A467" s="1">
        <f>IF(K465="≒",A465+1,A465)</f>
        <v>1</v>
      </c>
      <c r="B467" s="2">
        <f>IF(K467="≒",VLOOKUP(A467,$D$4:$F$1436,3,FALSE),IF(K469="≒","",A467))</f>
        <v>1</v>
      </c>
      <c r="D467" s="31">
        <v>13</v>
      </c>
      <c r="E467" s="32"/>
      <c r="F467" s="33" t="s">
        <v>23</v>
      </c>
      <c r="G467" s="34"/>
      <c r="H467" s="46">
        <v>0</v>
      </c>
      <c r="I467" s="49">
        <v>0</v>
      </c>
      <c r="J467" s="37">
        <v>0</v>
      </c>
      <c r="K467" s="38">
        <v>0</v>
      </c>
      <c r="L467" s="39">
        <v>0</v>
      </c>
      <c r="M467" s="48">
        <v>0</v>
      </c>
      <c r="O467" s="41" t="e">
        <f>ROUNDDOWN(L465,-3)</f>
        <v>#VALUE!</v>
      </c>
    </row>
    <row r="468" spans="1:15" ht="12" customHeight="1">
      <c r="D468" s="23"/>
      <c r="E468" s="24"/>
      <c r="F468" s="42">
        <v>0</v>
      </c>
      <c r="G468" s="25"/>
      <c r="H468" s="43">
        <v>0</v>
      </c>
      <c r="I468" s="44"/>
      <c r="J468" s="28"/>
      <c r="K468" s="29"/>
      <c r="L468" s="29"/>
      <c r="M468" s="45">
        <v>0</v>
      </c>
    </row>
    <row r="469" spans="1:15" ht="12" customHeight="1">
      <c r="A469" s="1">
        <f>IF(K467="≒",A467+1,A467)</f>
        <v>1</v>
      </c>
      <c r="B469" s="2">
        <f>IF(K469="≒",VLOOKUP(A469,$D$4:$F$1436,3,FALSE),IF(K471="≒","",A469))</f>
        <v>1</v>
      </c>
      <c r="D469" s="31">
        <v>0</v>
      </c>
      <c r="E469" s="32"/>
      <c r="F469" s="33" t="s">
        <v>233</v>
      </c>
      <c r="G469" s="34"/>
      <c r="H469" s="46" t="s">
        <v>234</v>
      </c>
      <c r="I469" s="49">
        <v>2</v>
      </c>
      <c r="J469" s="37" t="s">
        <v>215</v>
      </c>
      <c r="K469" s="38"/>
      <c r="L469" s="38">
        <v>0</v>
      </c>
      <c r="M469" s="48"/>
      <c r="O469" s="41">
        <f>ROUNDDOWN(L467,-3)</f>
        <v>0</v>
      </c>
    </row>
    <row r="470" spans="1:15" ht="12" customHeight="1">
      <c r="D470" s="23"/>
      <c r="E470" s="24"/>
      <c r="F470" s="42">
        <v>0</v>
      </c>
      <c r="G470" s="25"/>
      <c r="H470" s="43">
        <v>0</v>
      </c>
      <c r="I470" s="44"/>
      <c r="J470" s="28"/>
      <c r="K470" s="29"/>
      <c r="L470" s="29"/>
      <c r="M470" s="45"/>
    </row>
    <row r="471" spans="1:15" ht="12" customHeight="1">
      <c r="A471" s="1">
        <f>IF(K469="≒",A469+1,A469)</f>
        <v>1</v>
      </c>
      <c r="B471" s="2">
        <f>IF(K471="≒",VLOOKUP(A471,$D$4:$F$1436,3,FALSE),IF(K473="≒","",A471))</f>
        <v>1</v>
      </c>
      <c r="D471" s="31">
        <v>0</v>
      </c>
      <c r="E471" s="32"/>
      <c r="F471" s="33" t="s">
        <v>233</v>
      </c>
      <c r="G471" s="34"/>
      <c r="H471" s="46" t="s">
        <v>235</v>
      </c>
      <c r="I471" s="49">
        <v>2</v>
      </c>
      <c r="J471" s="37" t="s">
        <v>215</v>
      </c>
      <c r="K471" s="38"/>
      <c r="L471" s="38">
        <v>0</v>
      </c>
      <c r="M471" s="48"/>
      <c r="O471" s="41">
        <f>ROUNDDOWN(L469,-3)</f>
        <v>0</v>
      </c>
    </row>
    <row r="472" spans="1:15" ht="12" customHeight="1">
      <c r="D472" s="23"/>
      <c r="E472" s="24"/>
      <c r="F472" s="42">
        <v>0</v>
      </c>
      <c r="G472" s="25"/>
      <c r="H472" s="43">
        <v>0</v>
      </c>
      <c r="I472" s="44"/>
      <c r="J472" s="28"/>
      <c r="K472" s="29"/>
      <c r="L472" s="29"/>
      <c r="M472" s="45"/>
    </row>
    <row r="473" spans="1:15" ht="12" customHeight="1">
      <c r="A473" s="1">
        <f>IF(K471="≒",A471+1,A471)</f>
        <v>1</v>
      </c>
      <c r="B473" s="2">
        <f>IF(K473="≒",VLOOKUP(A473,$D$4:$F$1436,3,FALSE),IF(K475="≒","",A473))</f>
        <v>1</v>
      </c>
      <c r="D473" s="31">
        <v>0</v>
      </c>
      <c r="E473" s="32"/>
      <c r="F473" s="33" t="s">
        <v>236</v>
      </c>
      <c r="G473" s="34"/>
      <c r="H473" s="46" t="s">
        <v>234</v>
      </c>
      <c r="I473" s="49">
        <v>1</v>
      </c>
      <c r="J473" s="37" t="s">
        <v>215</v>
      </c>
      <c r="K473" s="38"/>
      <c r="L473" s="38">
        <v>0</v>
      </c>
      <c r="M473" s="48"/>
      <c r="O473" s="41">
        <f>ROUNDDOWN(L471,-3)</f>
        <v>0</v>
      </c>
    </row>
    <row r="474" spans="1:15" ht="12" customHeight="1">
      <c r="D474" s="23"/>
      <c r="E474" s="24"/>
      <c r="F474" s="42">
        <v>0</v>
      </c>
      <c r="G474" s="25"/>
      <c r="H474" s="43">
        <v>0</v>
      </c>
      <c r="I474" s="44"/>
      <c r="J474" s="28"/>
      <c r="K474" s="29"/>
      <c r="L474" s="29"/>
      <c r="M474" s="45"/>
    </row>
    <row r="475" spans="1:15" ht="12" customHeight="1">
      <c r="A475" s="1">
        <f>IF(K473="≒",A473+1,A473)</f>
        <v>1</v>
      </c>
      <c r="B475" s="2">
        <f>IF(K475="≒",VLOOKUP(A475,$D$4:$F$1436,3,FALSE),IF(K477="≒","",A475))</f>
        <v>1</v>
      </c>
      <c r="D475" s="31">
        <v>0</v>
      </c>
      <c r="E475" s="32"/>
      <c r="F475" s="33" t="s">
        <v>236</v>
      </c>
      <c r="G475" s="34"/>
      <c r="H475" s="46" t="s">
        <v>235</v>
      </c>
      <c r="I475" s="49">
        <v>1</v>
      </c>
      <c r="J475" s="37" t="s">
        <v>215</v>
      </c>
      <c r="K475" s="38"/>
      <c r="L475" s="38">
        <v>0</v>
      </c>
      <c r="M475" s="48"/>
      <c r="O475" s="41">
        <f>ROUNDDOWN(L473,-3)</f>
        <v>0</v>
      </c>
    </row>
    <row r="476" spans="1:15" ht="12" customHeight="1">
      <c r="D476" s="23"/>
      <c r="E476" s="24"/>
      <c r="F476" s="42">
        <v>0</v>
      </c>
      <c r="G476" s="25"/>
      <c r="H476" s="43">
        <v>0</v>
      </c>
      <c r="I476" s="44"/>
      <c r="J476" s="28"/>
      <c r="K476" s="29"/>
      <c r="L476" s="29"/>
      <c r="M476" s="45">
        <v>0</v>
      </c>
    </row>
    <row r="477" spans="1:15" ht="12" customHeight="1">
      <c r="A477" s="1">
        <f>IF(K475="≒",A475+1,A475)</f>
        <v>1</v>
      </c>
      <c r="B477" s="2">
        <f>IF(K477="≒",VLOOKUP(A477,$D$4:$F$1436,3,FALSE),IF(K479="≒","",A477))</f>
        <v>1</v>
      </c>
      <c r="D477" s="31">
        <v>0</v>
      </c>
      <c r="E477" s="32"/>
      <c r="F477" s="33">
        <v>0</v>
      </c>
      <c r="G477" s="34"/>
      <c r="H477" s="46">
        <v>0</v>
      </c>
      <c r="I477" s="49">
        <v>0</v>
      </c>
      <c r="J477" s="37">
        <v>0</v>
      </c>
      <c r="K477" s="38"/>
      <c r="L477" s="38">
        <v>0</v>
      </c>
      <c r="M477" s="48">
        <v>0</v>
      </c>
      <c r="O477" s="41">
        <f>ROUNDDOWN(L475,-3)</f>
        <v>0</v>
      </c>
    </row>
    <row r="478" spans="1:15" ht="12" customHeight="1">
      <c r="D478" s="23"/>
      <c r="E478" s="24"/>
      <c r="F478" s="42">
        <v>0</v>
      </c>
      <c r="G478" s="25"/>
      <c r="H478" s="43">
        <v>0</v>
      </c>
      <c r="I478" s="44"/>
      <c r="J478" s="28"/>
      <c r="K478" s="29"/>
      <c r="L478" s="29"/>
      <c r="M478" s="45">
        <v>0</v>
      </c>
    </row>
    <row r="479" spans="1:15" ht="12" customHeight="1">
      <c r="A479" s="1">
        <f>IF(K477="≒",A477+1,A477)</f>
        <v>1</v>
      </c>
      <c r="B479" s="2">
        <f>IF(K479="≒",VLOOKUP(A479,$D$4:$F$1436,3,FALSE),IF(K481="≒","",A479))</f>
        <v>1</v>
      </c>
      <c r="D479" s="31">
        <v>0</v>
      </c>
      <c r="E479" s="32"/>
      <c r="F479" s="33" t="s">
        <v>225</v>
      </c>
      <c r="G479" s="34"/>
      <c r="H479" s="46">
        <v>0</v>
      </c>
      <c r="I479" s="49">
        <v>0</v>
      </c>
      <c r="J479" s="37">
        <v>0</v>
      </c>
      <c r="K479" s="38"/>
      <c r="L479" s="38">
        <v>0</v>
      </c>
      <c r="M479" s="48">
        <v>0</v>
      </c>
      <c r="O479" s="41">
        <f>ROUNDDOWN(L477,-3)</f>
        <v>0</v>
      </c>
    </row>
    <row r="480" spans="1:15" ht="12" customHeight="1">
      <c r="D480" s="23"/>
      <c r="E480" s="24"/>
      <c r="F480" s="42">
        <v>0</v>
      </c>
      <c r="G480" s="25"/>
      <c r="H480" s="43">
        <v>0</v>
      </c>
      <c r="I480" s="44"/>
      <c r="J480" s="28"/>
      <c r="K480" s="29"/>
      <c r="L480" s="29"/>
      <c r="M480" s="45">
        <v>0</v>
      </c>
    </row>
    <row r="481" spans="1:15" ht="12" customHeight="1">
      <c r="A481" s="1">
        <f>IF(K479="≒",A479+1,A479)</f>
        <v>1</v>
      </c>
      <c r="B481" s="2">
        <f>IF(K481="≒",VLOOKUP(A481,$D$4:$F$1436,3,FALSE),IF(K483="≒","",A481))</f>
        <v>1</v>
      </c>
      <c r="D481" s="31">
        <v>0</v>
      </c>
      <c r="E481" s="32"/>
      <c r="F481" s="33" t="s">
        <v>237</v>
      </c>
      <c r="G481" s="34"/>
      <c r="H481" s="46" t="s">
        <v>238</v>
      </c>
      <c r="I481" s="49">
        <v>2</v>
      </c>
      <c r="J481" s="37" t="s">
        <v>239</v>
      </c>
      <c r="K481" s="38"/>
      <c r="L481" s="38">
        <v>0</v>
      </c>
      <c r="M481" s="48">
        <v>0</v>
      </c>
      <c r="O481" s="41">
        <f>ROUNDDOWN(L479,-3)</f>
        <v>0</v>
      </c>
    </row>
    <row r="482" spans="1:15" ht="12" customHeight="1">
      <c r="D482" s="23"/>
      <c r="E482" s="24"/>
      <c r="F482" s="42">
        <v>0</v>
      </c>
      <c r="G482" s="25"/>
      <c r="H482" s="43">
        <v>0</v>
      </c>
      <c r="I482" s="44"/>
      <c r="J482" s="28"/>
      <c r="K482" s="29"/>
      <c r="L482" s="29"/>
      <c r="M482" s="45">
        <v>0</v>
      </c>
    </row>
    <row r="483" spans="1:15" ht="12" customHeight="1">
      <c r="A483" s="1">
        <f>IF(K481="≒",A481+1,A481)</f>
        <v>1</v>
      </c>
      <c r="B483" s="2">
        <f>IF(K483="≒",VLOOKUP(A483,$D$4:$F$1436,3,FALSE),IF(K485="≒","",A483))</f>
        <v>1</v>
      </c>
      <c r="D483" s="31">
        <v>0</v>
      </c>
      <c r="E483" s="32"/>
      <c r="F483" s="33" t="s">
        <v>237</v>
      </c>
      <c r="G483" s="34"/>
      <c r="H483" s="46" t="s">
        <v>240</v>
      </c>
      <c r="I483" s="49">
        <v>1</v>
      </c>
      <c r="J483" s="37" t="s">
        <v>239</v>
      </c>
      <c r="K483" s="38"/>
      <c r="L483" s="38">
        <v>0</v>
      </c>
      <c r="M483" s="48">
        <v>0</v>
      </c>
      <c r="O483" s="41">
        <f>ROUNDDOWN(L481,-3)</f>
        <v>0</v>
      </c>
    </row>
    <row r="484" spans="1:15" ht="12" customHeight="1">
      <c r="D484" s="23"/>
      <c r="E484" s="24"/>
      <c r="F484" s="42">
        <v>0</v>
      </c>
      <c r="G484" s="25"/>
      <c r="H484" s="43">
        <v>0</v>
      </c>
      <c r="I484" s="44"/>
      <c r="J484" s="28"/>
      <c r="K484" s="29"/>
      <c r="L484" s="29"/>
      <c r="M484" s="45">
        <v>0</v>
      </c>
    </row>
    <row r="485" spans="1:15" ht="12" customHeight="1">
      <c r="A485" s="1">
        <f>IF(K483="≒",A483+1,A483)</f>
        <v>1</v>
      </c>
      <c r="B485" s="2">
        <f>IF(K485="≒",VLOOKUP(A485,$D$4:$F$1436,3,FALSE),IF(K487="≒","",A485))</f>
        <v>1</v>
      </c>
      <c r="D485" s="31">
        <v>0</v>
      </c>
      <c r="E485" s="32"/>
      <c r="F485" s="33">
        <v>0</v>
      </c>
      <c r="G485" s="34"/>
      <c r="H485" s="46">
        <v>0</v>
      </c>
      <c r="I485" s="49">
        <v>0</v>
      </c>
      <c r="J485" s="37">
        <v>0</v>
      </c>
      <c r="K485" s="38">
        <v>0</v>
      </c>
      <c r="L485" s="38">
        <v>0</v>
      </c>
      <c r="M485" s="48">
        <v>0</v>
      </c>
      <c r="O485" s="41">
        <f>ROUNDDOWN(L483,-3)</f>
        <v>0</v>
      </c>
    </row>
    <row r="486" spans="1:15" ht="12" customHeight="1">
      <c r="D486" s="23"/>
      <c r="E486" s="24"/>
      <c r="F486" s="42">
        <v>0</v>
      </c>
      <c r="G486" s="25"/>
      <c r="H486" s="43">
        <v>0</v>
      </c>
      <c r="I486" s="44"/>
      <c r="J486" s="28"/>
      <c r="K486" s="29"/>
      <c r="L486" s="29"/>
      <c r="M486" s="45">
        <v>0</v>
      </c>
    </row>
    <row r="487" spans="1:15" ht="12" customHeight="1">
      <c r="A487" s="1">
        <f>IF(K485="≒",A485+1,A485)</f>
        <v>1</v>
      </c>
      <c r="B487" s="2">
        <f>IF(K487="≒",VLOOKUP(A487,$D$4:$F$1436,3,FALSE),IF(K489="≒","",A487))</f>
        <v>1</v>
      </c>
      <c r="D487" s="31">
        <v>0</v>
      </c>
      <c r="E487" s="32"/>
      <c r="F487" s="33">
        <v>0</v>
      </c>
      <c r="G487" s="34"/>
      <c r="H487" s="46">
        <v>0</v>
      </c>
      <c r="I487" s="49">
        <v>0</v>
      </c>
      <c r="J487" s="37">
        <v>0</v>
      </c>
      <c r="K487" s="38">
        <v>0</v>
      </c>
      <c r="L487" s="38">
        <v>0</v>
      </c>
      <c r="M487" s="48">
        <v>0</v>
      </c>
      <c r="O487" s="41">
        <f>ROUNDDOWN(L485,-3)</f>
        <v>0</v>
      </c>
    </row>
    <row r="488" spans="1:15" ht="12" customHeight="1">
      <c r="D488" s="23"/>
      <c r="E488" s="24"/>
      <c r="F488" s="42"/>
      <c r="G488" s="25"/>
      <c r="H488" s="43"/>
      <c r="I488" s="44"/>
      <c r="J488" s="28"/>
      <c r="K488" s="29"/>
      <c r="L488" s="29"/>
      <c r="M488" s="45"/>
    </row>
    <row r="489" spans="1:15" ht="12" customHeight="1">
      <c r="A489" s="1">
        <f>IF(K487="≒",A487+1,A487)</f>
        <v>1</v>
      </c>
      <c r="B489" s="2">
        <f>IF(K489="≒",VLOOKUP(A489,$D$4:$F$1436,3,FALSE),IF(K491="≒","",A489))</f>
        <v>1</v>
      </c>
      <c r="D489" s="31"/>
      <c r="E489" s="32"/>
      <c r="F489" s="33"/>
      <c r="G489" s="34"/>
      <c r="H489" s="46"/>
      <c r="I489" s="49"/>
      <c r="J489" s="37"/>
      <c r="K489" s="38"/>
      <c r="L489" s="38"/>
      <c r="M489" s="48"/>
      <c r="O489" s="41">
        <f>ROUNDDOWN(L487,-3)</f>
        <v>0</v>
      </c>
    </row>
    <row r="490" spans="1:15" ht="12" customHeight="1">
      <c r="D490" s="23"/>
      <c r="E490" s="24"/>
      <c r="F490" s="42"/>
      <c r="G490" s="25"/>
      <c r="H490" s="43"/>
      <c r="I490" s="44"/>
      <c r="J490" s="28"/>
      <c r="K490" s="29"/>
      <c r="L490" s="29"/>
      <c r="M490" s="45"/>
    </row>
    <row r="491" spans="1:15" ht="12" customHeight="1">
      <c r="A491" s="1">
        <f>IF(K489="≒",A489+1,A489)</f>
        <v>1</v>
      </c>
      <c r="B491" s="2">
        <f>IF(K491="≒",VLOOKUP(A491,$D$4:$F$1436,3,FALSE),IF(K493="≒","",A491))</f>
        <v>1</v>
      </c>
      <c r="D491" s="31"/>
      <c r="E491" s="32"/>
      <c r="F491" s="33"/>
      <c r="G491" s="34"/>
      <c r="H491" s="46"/>
      <c r="I491" s="49"/>
      <c r="J491" s="37"/>
      <c r="K491" s="38"/>
      <c r="L491" s="38"/>
      <c r="M491" s="48"/>
      <c r="O491" s="41">
        <f>ROUNDDOWN(L489,-3)</f>
        <v>0</v>
      </c>
    </row>
    <row r="492" spans="1:15" ht="12" customHeight="1">
      <c r="D492" s="23"/>
      <c r="E492" s="24"/>
      <c r="F492" s="42"/>
      <c r="G492" s="25"/>
      <c r="H492" s="43"/>
      <c r="I492" s="44"/>
      <c r="J492" s="28"/>
      <c r="K492" s="29"/>
      <c r="L492" s="29"/>
      <c r="M492" s="45"/>
    </row>
    <row r="493" spans="1:15" ht="12" customHeight="1">
      <c r="A493" s="1">
        <f>IF(K491="≒",A491+1,A491)</f>
        <v>1</v>
      </c>
      <c r="B493" s="2">
        <f>IF(K493="≒",VLOOKUP(A493,$D$4:$F$1436,3,FALSE),IF(K495="≒","",A493))</f>
        <v>1</v>
      </c>
      <c r="D493" s="31">
        <v>0</v>
      </c>
      <c r="E493" s="32"/>
      <c r="F493" s="33">
        <v>0</v>
      </c>
      <c r="G493" s="34"/>
      <c r="H493" s="46">
        <v>0</v>
      </c>
      <c r="I493" s="49">
        <v>0</v>
      </c>
      <c r="J493" s="37">
        <v>0</v>
      </c>
      <c r="K493" s="38">
        <v>0</v>
      </c>
      <c r="L493" s="38">
        <v>0</v>
      </c>
      <c r="M493" s="48">
        <v>0</v>
      </c>
      <c r="O493" s="41">
        <f>ROUNDDOWN(L491,-3)</f>
        <v>0</v>
      </c>
    </row>
    <row r="494" spans="1:15" ht="12" customHeight="1">
      <c r="D494" s="23"/>
      <c r="E494" s="24"/>
      <c r="F494" s="42">
        <v>0</v>
      </c>
      <c r="G494" s="25"/>
      <c r="H494" s="43">
        <v>0</v>
      </c>
      <c r="I494" s="44"/>
      <c r="J494" s="28"/>
      <c r="K494" s="29"/>
      <c r="L494" s="29"/>
      <c r="M494" s="45">
        <v>0</v>
      </c>
    </row>
    <row r="495" spans="1:15" ht="12" customHeight="1">
      <c r="A495" s="1">
        <f>IF(K493="≒",A493+1,A493)</f>
        <v>1</v>
      </c>
      <c r="B495" s="2">
        <f>IF(K495="≒",VLOOKUP(A495,$D$4:$F$1436,3,FALSE),IF(K497="≒","",A495))</f>
        <v>1</v>
      </c>
      <c r="D495" s="31">
        <v>0</v>
      </c>
      <c r="E495" s="32"/>
      <c r="F495" s="33">
        <v>0</v>
      </c>
      <c r="G495" s="34"/>
      <c r="H495" s="46">
        <v>0</v>
      </c>
      <c r="I495" s="49">
        <v>0</v>
      </c>
      <c r="J495" s="37">
        <v>0</v>
      </c>
      <c r="K495" s="38">
        <v>0</v>
      </c>
      <c r="L495" s="38">
        <f>SUM(L468:L486)</f>
        <v>0</v>
      </c>
      <c r="M495" s="48">
        <v>0</v>
      </c>
      <c r="O495" s="41">
        <f>ROUNDDOWN(L493,-3)</f>
        <v>0</v>
      </c>
    </row>
    <row r="496" spans="1:15" ht="12" customHeight="1">
      <c r="D496" s="23"/>
      <c r="E496" s="24"/>
      <c r="F496" s="42">
        <v>0</v>
      </c>
      <c r="G496" s="25"/>
      <c r="H496" s="43">
        <v>0</v>
      </c>
      <c r="I496" s="44"/>
      <c r="J496" s="28"/>
      <c r="K496" s="29"/>
      <c r="L496" s="29"/>
      <c r="M496" s="45">
        <v>0</v>
      </c>
    </row>
    <row r="497" spans="1:15" ht="12" customHeight="1">
      <c r="A497" s="1">
        <f>IF(K495="≒",A495+1,A495)</f>
        <v>1</v>
      </c>
      <c r="B497" s="2">
        <f>IF(K497="≒",VLOOKUP(A497,$D$4:$F$1436,3,FALSE),IF(K499="≒","",A497))</f>
        <v>1</v>
      </c>
      <c r="D497" s="31">
        <v>0</v>
      </c>
      <c r="E497" s="32"/>
      <c r="F497" s="51" t="s">
        <v>11</v>
      </c>
      <c r="G497" s="34"/>
      <c r="H497" s="46">
        <v>0</v>
      </c>
      <c r="I497" s="49">
        <v>0</v>
      </c>
      <c r="J497" s="37">
        <v>0</v>
      </c>
      <c r="K497" s="38">
        <v>0</v>
      </c>
      <c r="L497" s="38">
        <f>ROUNDDOWN(L495,-3)</f>
        <v>0</v>
      </c>
      <c r="M497" s="48">
        <v>0</v>
      </c>
      <c r="O497" s="41">
        <f>ROUNDDOWN(L495,-3)</f>
        <v>0</v>
      </c>
    </row>
    <row r="498" spans="1:15" ht="12" customHeight="1">
      <c r="D498" s="23"/>
      <c r="E498" s="24"/>
      <c r="F498" s="42">
        <v>0</v>
      </c>
      <c r="G498" s="25"/>
      <c r="H498" s="43">
        <v>0</v>
      </c>
      <c r="I498" s="44"/>
      <c r="J498" s="28"/>
      <c r="K498" s="29"/>
      <c r="L498" s="29"/>
      <c r="M498" s="45">
        <v>0</v>
      </c>
    </row>
    <row r="499" spans="1:15" ht="12" customHeight="1">
      <c r="A499" s="1">
        <f>IF(K497="≒",A497+1,A497)</f>
        <v>1</v>
      </c>
      <c r="B499" s="2">
        <f>IF(K499="≒",VLOOKUP(A499,$D$4:$F$1436,3,FALSE),IF(K501="≒","",A499))</f>
        <v>1</v>
      </c>
      <c r="D499" s="31">
        <v>0</v>
      </c>
      <c r="E499" s="32"/>
      <c r="F499" s="33">
        <v>0</v>
      </c>
      <c r="G499" s="34"/>
      <c r="H499" s="46" t="s">
        <v>241</v>
      </c>
      <c r="I499" s="49">
        <v>0</v>
      </c>
      <c r="J499" s="37">
        <v>0</v>
      </c>
      <c r="K499" s="38">
        <v>0</v>
      </c>
      <c r="L499" s="38">
        <v>0</v>
      </c>
      <c r="M499" s="48">
        <v>0</v>
      </c>
      <c r="O499" s="41">
        <f>ROUNDDOWN(L497,-3)</f>
        <v>0</v>
      </c>
    </row>
    <row r="500" spans="1:15" ht="12" customHeight="1">
      <c r="D500" s="23"/>
      <c r="E500" s="24"/>
      <c r="F500" s="42">
        <v>0</v>
      </c>
      <c r="G500" s="25"/>
      <c r="H500" s="43">
        <v>0</v>
      </c>
      <c r="I500" s="44"/>
      <c r="J500" s="28"/>
      <c r="K500" s="29"/>
      <c r="L500" s="29"/>
      <c r="M500" s="45">
        <v>0</v>
      </c>
    </row>
    <row r="501" spans="1:15" ht="12" customHeight="1">
      <c r="A501" s="1">
        <f>IF(K499="≒",A499+1,A499)</f>
        <v>1</v>
      </c>
      <c r="B501" s="2">
        <f>IF(K501="≒",VLOOKUP(A501,$D$4:$F$1436,3,FALSE),IF(K503="≒","",A501))</f>
        <v>1</v>
      </c>
      <c r="D501" s="31">
        <v>0</v>
      </c>
      <c r="E501" s="32"/>
      <c r="F501" s="33">
        <v>0</v>
      </c>
      <c r="G501" s="34"/>
      <c r="H501" s="46">
        <v>0</v>
      </c>
      <c r="I501" s="49">
        <v>0</v>
      </c>
      <c r="J501" s="37">
        <v>0</v>
      </c>
      <c r="K501" s="38">
        <v>0</v>
      </c>
      <c r="L501" s="38">
        <v>0</v>
      </c>
      <c r="M501" s="48">
        <v>0</v>
      </c>
      <c r="O501" s="41">
        <f>ROUNDDOWN(L499,-3)</f>
        <v>0</v>
      </c>
    </row>
    <row r="502" spans="1:15" ht="12" customHeight="1">
      <c r="D502" s="23"/>
      <c r="E502" s="24"/>
      <c r="F502" s="42">
        <v>0</v>
      </c>
      <c r="G502" s="25"/>
      <c r="H502" s="43">
        <v>0</v>
      </c>
      <c r="I502" s="44"/>
      <c r="J502" s="28"/>
      <c r="K502" s="29"/>
      <c r="L502" s="29"/>
      <c r="M502" s="45">
        <v>0</v>
      </c>
    </row>
    <row r="503" spans="1:15" ht="12" customHeight="1">
      <c r="A503" s="1">
        <f>IF(K501="≒",A501+1,A501)</f>
        <v>1</v>
      </c>
      <c r="B503" s="2">
        <f>IF(K503="≒",VLOOKUP(A503,$D$4:$F$1436,3,FALSE),IF(K505="≒","",A503))</f>
        <v>1</v>
      </c>
      <c r="D503" s="31">
        <v>0</v>
      </c>
      <c r="E503" s="32"/>
      <c r="F503" s="33">
        <v>0</v>
      </c>
      <c r="G503" s="34"/>
      <c r="H503" s="46">
        <v>0</v>
      </c>
      <c r="I503" s="49">
        <v>0</v>
      </c>
      <c r="J503" s="37">
        <v>0</v>
      </c>
      <c r="K503" s="38">
        <v>0</v>
      </c>
      <c r="L503" s="38">
        <v>0</v>
      </c>
      <c r="M503" s="48">
        <v>0</v>
      </c>
      <c r="O503" s="41">
        <f>ROUNDDOWN(L501,-3)</f>
        <v>0</v>
      </c>
    </row>
    <row r="504" spans="1:15" ht="12" customHeight="1">
      <c r="D504" s="23"/>
      <c r="E504" s="24"/>
      <c r="F504" s="42">
        <v>0</v>
      </c>
      <c r="G504" s="25"/>
      <c r="H504" s="43">
        <v>0</v>
      </c>
      <c r="I504" s="44"/>
      <c r="J504" s="28"/>
      <c r="K504" s="29"/>
      <c r="L504" s="29"/>
      <c r="M504" s="45">
        <v>0</v>
      </c>
    </row>
    <row r="505" spans="1:15" ht="12" customHeight="1">
      <c r="A505" s="1">
        <f>IF(K503="≒",A503+1,A503)</f>
        <v>1</v>
      </c>
      <c r="B505" s="2">
        <f>IF(K505="≒",VLOOKUP(A505,$D$4:$F$1436,3,FALSE),IF(K507="≒","",A505))</f>
        <v>1</v>
      </c>
      <c r="D505" s="31">
        <v>14</v>
      </c>
      <c r="E505" s="32"/>
      <c r="F505" s="33" t="s">
        <v>242</v>
      </c>
      <c r="G505" s="34"/>
      <c r="H505" s="46">
        <v>0</v>
      </c>
      <c r="I505" s="49">
        <v>0</v>
      </c>
      <c r="J505" s="37">
        <v>0</v>
      </c>
      <c r="K505" s="38">
        <v>0</v>
      </c>
      <c r="L505" s="38">
        <v>0</v>
      </c>
      <c r="M505" s="48">
        <v>0</v>
      </c>
      <c r="O505" s="41">
        <f>ROUNDDOWN(L503,-3)</f>
        <v>0</v>
      </c>
    </row>
    <row r="506" spans="1:15" ht="12" customHeight="1">
      <c r="D506" s="23"/>
      <c r="E506" s="24"/>
      <c r="F506" s="42">
        <v>0</v>
      </c>
      <c r="G506" s="25"/>
      <c r="H506" s="43">
        <v>0</v>
      </c>
      <c r="I506" s="44"/>
      <c r="J506" s="28"/>
      <c r="K506" s="29"/>
      <c r="L506" s="29"/>
      <c r="M506" s="45">
        <v>0</v>
      </c>
    </row>
    <row r="507" spans="1:15" ht="12" customHeight="1">
      <c r="A507" s="1">
        <f>IF(K505="≒",A505+1,A505)</f>
        <v>1</v>
      </c>
      <c r="B507" s="2">
        <f>IF(K507="≒",VLOOKUP(A507,$D$4:$F$1436,3,FALSE),IF(K509="≒","",A507))</f>
        <v>1</v>
      </c>
      <c r="D507" s="31">
        <v>0</v>
      </c>
      <c r="E507" s="32"/>
      <c r="F507" s="33" t="s">
        <v>243</v>
      </c>
      <c r="G507" s="34"/>
      <c r="H507" s="46" t="s">
        <v>244</v>
      </c>
      <c r="I507" s="49">
        <v>6810.0000000000009</v>
      </c>
      <c r="J507" s="37" t="s">
        <v>24</v>
      </c>
      <c r="K507" s="38"/>
      <c r="L507" s="38">
        <v>0</v>
      </c>
      <c r="M507" s="48"/>
      <c r="O507" s="41">
        <f>ROUNDDOWN(L505,-3)</f>
        <v>0</v>
      </c>
    </row>
    <row r="508" spans="1:15" ht="12" customHeight="1">
      <c r="D508" s="23"/>
      <c r="E508" s="24"/>
      <c r="F508" s="42">
        <v>0</v>
      </c>
      <c r="G508" s="25"/>
      <c r="H508" s="43">
        <v>0</v>
      </c>
      <c r="I508" s="44"/>
      <c r="J508" s="28"/>
      <c r="K508" s="29"/>
      <c r="L508" s="29"/>
      <c r="M508" s="45">
        <v>0</v>
      </c>
    </row>
    <row r="509" spans="1:15" ht="12" customHeight="1">
      <c r="A509" s="1">
        <f>IF(K507="≒",A507+1,A507)</f>
        <v>1</v>
      </c>
      <c r="B509" s="2">
        <f>IF(K509="≒",VLOOKUP(A509,$D$4:$F$1436,3,FALSE),IF(K511="≒","",A509))</f>
        <v>1</v>
      </c>
      <c r="D509" s="31">
        <v>0</v>
      </c>
      <c r="E509" s="32"/>
      <c r="F509" s="33">
        <v>0</v>
      </c>
      <c r="G509" s="34"/>
      <c r="H509" s="46"/>
      <c r="I509" s="49"/>
      <c r="J509" s="37"/>
      <c r="K509" s="38">
        <v>0</v>
      </c>
      <c r="L509" s="38">
        <v>0</v>
      </c>
      <c r="M509" s="48">
        <v>0</v>
      </c>
      <c r="O509" s="41">
        <f>ROUNDDOWN(L507,-3)</f>
        <v>0</v>
      </c>
    </row>
    <row r="510" spans="1:15" ht="12" customHeight="1">
      <c r="D510" s="23"/>
      <c r="E510" s="24"/>
      <c r="F510" s="42">
        <v>0</v>
      </c>
      <c r="G510" s="25"/>
      <c r="H510" s="43">
        <v>0</v>
      </c>
      <c r="I510" s="44"/>
      <c r="J510" s="28"/>
      <c r="K510" s="29"/>
      <c r="L510" s="29"/>
      <c r="M510" s="45">
        <v>0</v>
      </c>
    </row>
    <row r="511" spans="1:15" ht="12" customHeight="1">
      <c r="A511" s="1">
        <f>IF(K509="≒",A509+1,A509)</f>
        <v>1</v>
      </c>
      <c r="B511" s="2">
        <f>IF(K511="≒",VLOOKUP(A511,$D$4:$F$1436,3,FALSE),IF(K513="≒","",A511))</f>
        <v>1</v>
      </c>
      <c r="D511" s="31">
        <v>0</v>
      </c>
      <c r="E511" s="32"/>
      <c r="F511" s="33">
        <v>0</v>
      </c>
      <c r="G511" s="34"/>
      <c r="H511" s="46">
        <v>0</v>
      </c>
      <c r="I511" s="49">
        <v>0</v>
      </c>
      <c r="J511" s="37">
        <v>0</v>
      </c>
      <c r="K511" s="38">
        <v>0</v>
      </c>
      <c r="L511" s="38">
        <v>0</v>
      </c>
      <c r="M511" s="48">
        <v>0</v>
      </c>
      <c r="O511" s="41">
        <f>ROUNDDOWN(L509,-3)</f>
        <v>0</v>
      </c>
    </row>
    <row r="512" spans="1:15" ht="12" customHeight="1">
      <c r="D512" s="23"/>
      <c r="E512" s="24"/>
      <c r="F512" s="42">
        <v>0</v>
      </c>
      <c r="G512" s="25"/>
      <c r="H512" s="43">
        <v>0</v>
      </c>
      <c r="I512" s="44"/>
      <c r="J512" s="28"/>
      <c r="K512" s="29"/>
      <c r="L512" s="29"/>
      <c r="M512" s="45">
        <v>0</v>
      </c>
    </row>
    <row r="513" spans="1:15" ht="12" customHeight="1">
      <c r="A513" s="1">
        <f>IF(K511="≒",A511+1,A511)</f>
        <v>1</v>
      </c>
      <c r="B513" s="2">
        <f>IF(K513="≒",VLOOKUP(A513,$D$4:$F$1436,3,FALSE),IF(K515="≒","",A513))</f>
        <v>1</v>
      </c>
      <c r="D513" s="31">
        <v>0</v>
      </c>
      <c r="E513" s="32"/>
      <c r="F513" s="33">
        <v>0</v>
      </c>
      <c r="G513" s="34"/>
      <c r="H513" s="46">
        <v>0</v>
      </c>
      <c r="I513" s="49">
        <v>0</v>
      </c>
      <c r="J513" s="37">
        <v>0</v>
      </c>
      <c r="K513" s="38">
        <v>0</v>
      </c>
      <c r="L513" s="38">
        <v>0</v>
      </c>
      <c r="M513" s="48">
        <v>0</v>
      </c>
      <c r="O513" s="41">
        <f>ROUNDDOWN(L511,-3)</f>
        <v>0</v>
      </c>
    </row>
    <row r="514" spans="1:15" ht="12" customHeight="1">
      <c r="D514" s="23"/>
      <c r="E514" s="24"/>
      <c r="F514" s="42">
        <v>0</v>
      </c>
      <c r="G514" s="25"/>
      <c r="H514" s="43">
        <v>0</v>
      </c>
      <c r="I514" s="44"/>
      <c r="J514" s="28"/>
      <c r="K514" s="29"/>
      <c r="L514" s="29"/>
      <c r="M514" s="45">
        <v>0</v>
      </c>
    </row>
    <row r="515" spans="1:15" ht="12" customHeight="1">
      <c r="A515" s="1">
        <f>IF(K513="≒",A513+1,A513)</f>
        <v>1</v>
      </c>
      <c r="B515" s="2">
        <f>IF(K515="≒",VLOOKUP(A515,$D$4:$F$1436,3,FALSE),IF(K517="≒","",A515))</f>
        <v>1</v>
      </c>
      <c r="D515" s="31">
        <v>0</v>
      </c>
      <c r="E515" s="32"/>
      <c r="F515" s="33">
        <v>0</v>
      </c>
      <c r="G515" s="34"/>
      <c r="H515" s="46">
        <v>0</v>
      </c>
      <c r="I515" s="49">
        <v>0</v>
      </c>
      <c r="J515" s="37">
        <v>0</v>
      </c>
      <c r="K515" s="38">
        <v>0</v>
      </c>
      <c r="L515" s="38">
        <v>0</v>
      </c>
      <c r="M515" s="48">
        <v>0</v>
      </c>
      <c r="O515" s="41">
        <f>ROUNDDOWN(L513,-3)</f>
        <v>0</v>
      </c>
    </row>
    <row r="516" spans="1:15" ht="12" customHeight="1">
      <c r="D516" s="23"/>
      <c r="E516" s="24"/>
      <c r="F516" s="42">
        <v>0</v>
      </c>
      <c r="G516" s="25"/>
      <c r="H516" s="43">
        <v>0</v>
      </c>
      <c r="I516" s="44"/>
      <c r="J516" s="28"/>
      <c r="K516" s="29"/>
      <c r="L516" s="29"/>
      <c r="M516" s="45">
        <v>0</v>
      </c>
    </row>
    <row r="517" spans="1:15" ht="12" customHeight="1">
      <c r="A517" s="1">
        <f>IF(K515="≒",A515+1,A515)</f>
        <v>1</v>
      </c>
      <c r="B517" s="2">
        <f>IF(K517="≒",VLOOKUP(A517,$D$4:$F$1436,3,FALSE),IF(K519="≒","",A517))</f>
        <v>1</v>
      </c>
      <c r="D517" s="31">
        <v>0</v>
      </c>
      <c r="E517" s="32"/>
      <c r="F517" s="33">
        <v>0</v>
      </c>
      <c r="G517" s="34"/>
      <c r="H517" s="46">
        <v>0</v>
      </c>
      <c r="I517" s="49">
        <v>0</v>
      </c>
      <c r="J517" s="37">
        <v>0</v>
      </c>
      <c r="K517" s="38">
        <v>0</v>
      </c>
      <c r="L517" s="38">
        <f>SUM(L506:L508)</f>
        <v>0</v>
      </c>
      <c r="M517" s="48">
        <v>0</v>
      </c>
      <c r="O517" s="41">
        <f>ROUNDDOWN(L515,-3)</f>
        <v>0</v>
      </c>
    </row>
    <row r="518" spans="1:15" ht="12" customHeight="1">
      <c r="D518" s="23"/>
      <c r="E518" s="24"/>
      <c r="F518" s="42">
        <v>0</v>
      </c>
      <c r="G518" s="25"/>
      <c r="H518" s="43">
        <v>0</v>
      </c>
      <c r="I518" s="44"/>
      <c r="J518" s="28"/>
      <c r="K518" s="29"/>
      <c r="L518" s="29"/>
      <c r="M518" s="45">
        <v>0</v>
      </c>
    </row>
    <row r="519" spans="1:15" ht="12" customHeight="1">
      <c r="A519" s="1">
        <f>IF(K517="≒",A517+1,A517)</f>
        <v>1</v>
      </c>
      <c r="B519" s="2">
        <f>IF(K519="≒",VLOOKUP(A519,$D$4:$F$1436,3,FALSE),IF(K521="≒","",A519))</f>
        <v>1</v>
      </c>
      <c r="D519" s="31">
        <v>0</v>
      </c>
      <c r="E519" s="32"/>
      <c r="F519" s="51" t="s">
        <v>11</v>
      </c>
      <c r="G519" s="34"/>
      <c r="H519" s="46">
        <v>0</v>
      </c>
      <c r="I519" s="49">
        <v>0</v>
      </c>
      <c r="J519" s="37">
        <v>0</v>
      </c>
      <c r="K519" s="38">
        <v>0</v>
      </c>
      <c r="L519" s="38">
        <f>ROUNDDOWN(L517,-3)</f>
        <v>0</v>
      </c>
      <c r="M519" s="48">
        <v>0</v>
      </c>
      <c r="O519" s="41">
        <f>ROUNDDOWN(L517,-3)</f>
        <v>0</v>
      </c>
    </row>
    <row r="520" spans="1:15" ht="12" customHeight="1">
      <c r="D520" s="23"/>
      <c r="E520" s="24"/>
      <c r="F520" s="42">
        <v>0</v>
      </c>
      <c r="G520" s="25"/>
      <c r="H520" s="43">
        <v>0</v>
      </c>
      <c r="I520" s="44"/>
      <c r="J520" s="28"/>
      <c r="K520" s="29"/>
      <c r="L520" s="29"/>
      <c r="M520" s="45">
        <v>0</v>
      </c>
    </row>
    <row r="521" spans="1:15" ht="12" customHeight="1">
      <c r="A521" s="1">
        <f>IF(K519="≒",A519+1,A519)</f>
        <v>1</v>
      </c>
      <c r="B521" s="2">
        <f>IF(K521="≒",VLOOKUP(A521,$D$4:$F$1436,3,FALSE),IF(K523="≒","",A521))</f>
        <v>1</v>
      </c>
      <c r="D521" s="31">
        <v>0</v>
      </c>
      <c r="E521" s="32"/>
      <c r="F521" s="33">
        <v>0</v>
      </c>
      <c r="G521" s="34"/>
      <c r="H521" s="46">
        <v>0</v>
      </c>
      <c r="I521" s="49">
        <v>0</v>
      </c>
      <c r="J521" s="37">
        <v>0</v>
      </c>
      <c r="K521" s="38">
        <v>0</v>
      </c>
      <c r="L521" s="38">
        <v>0</v>
      </c>
      <c r="M521" s="48">
        <v>0</v>
      </c>
      <c r="O521" s="41">
        <f>ROUNDDOWN(L519,-3)</f>
        <v>0</v>
      </c>
    </row>
    <row r="522" spans="1:15" ht="12" customHeight="1">
      <c r="D522" s="23"/>
      <c r="E522" s="24"/>
      <c r="F522" s="42">
        <v>0</v>
      </c>
      <c r="G522" s="25"/>
      <c r="H522" s="43">
        <v>0</v>
      </c>
      <c r="I522" s="44"/>
      <c r="J522" s="28"/>
      <c r="K522" s="29"/>
      <c r="L522" s="29"/>
      <c r="M522" s="45">
        <v>0</v>
      </c>
    </row>
    <row r="523" spans="1:15" ht="12" customHeight="1">
      <c r="A523" s="1">
        <f>IF(K521="≒",A521+1,A521)</f>
        <v>1</v>
      </c>
      <c r="B523" s="2">
        <f>IF(K523="≒",VLOOKUP(A523,$D$4:$F$1436,3,FALSE),IF(K525="≒","",A523))</f>
        <v>1</v>
      </c>
      <c r="D523" s="31">
        <v>0</v>
      </c>
      <c r="E523" s="32"/>
      <c r="F523" s="33">
        <v>0</v>
      </c>
      <c r="G523" s="34"/>
      <c r="H523" s="46">
        <v>0</v>
      </c>
      <c r="I523" s="49">
        <v>0</v>
      </c>
      <c r="J523" s="37">
        <v>0</v>
      </c>
      <c r="K523" s="38">
        <v>0</v>
      </c>
      <c r="L523" s="38">
        <v>0</v>
      </c>
      <c r="M523" s="48">
        <v>0</v>
      </c>
      <c r="O523" s="41">
        <f>ROUNDDOWN(L521,-3)</f>
        <v>0</v>
      </c>
    </row>
    <row r="524" spans="1:15" ht="12" customHeight="1">
      <c r="D524" s="23"/>
      <c r="E524" s="24"/>
      <c r="F524" s="42">
        <v>0</v>
      </c>
      <c r="G524" s="25"/>
      <c r="H524" s="43">
        <v>0</v>
      </c>
      <c r="I524" s="44"/>
      <c r="J524" s="28"/>
      <c r="K524" s="29"/>
      <c r="L524" s="29"/>
      <c r="M524" s="45">
        <v>0</v>
      </c>
    </row>
    <row r="525" spans="1:15" ht="12" customHeight="1">
      <c r="A525" s="1">
        <f>IF(K523="≒",A523+1,A523)</f>
        <v>1</v>
      </c>
      <c r="B525" s="2">
        <f>IF(K525="≒",VLOOKUP(A525,$D$4:$F$1436,3,FALSE),IF(K527="≒","",A525))</f>
        <v>1</v>
      </c>
      <c r="D525" s="31">
        <v>0</v>
      </c>
      <c r="E525" s="32"/>
      <c r="F525" s="33">
        <v>0</v>
      </c>
      <c r="G525" s="34"/>
      <c r="H525" s="46">
        <v>0</v>
      </c>
      <c r="I525" s="49">
        <v>0</v>
      </c>
      <c r="J525" s="37">
        <v>0</v>
      </c>
      <c r="K525" s="38">
        <v>0</v>
      </c>
      <c r="L525" s="38">
        <v>0</v>
      </c>
      <c r="M525" s="48">
        <v>0</v>
      </c>
      <c r="O525" s="41">
        <f>ROUNDDOWN(L523,-3)</f>
        <v>0</v>
      </c>
    </row>
    <row r="526" spans="1:15" ht="12" customHeight="1">
      <c r="D526" s="23"/>
      <c r="E526" s="24"/>
      <c r="F526" s="42">
        <v>0</v>
      </c>
      <c r="G526" s="25"/>
      <c r="H526" s="43">
        <v>0</v>
      </c>
      <c r="I526" s="44"/>
      <c r="J526" s="28"/>
      <c r="K526" s="29"/>
      <c r="L526" s="29"/>
      <c r="M526" s="45">
        <v>0</v>
      </c>
    </row>
    <row r="527" spans="1:15" ht="12" customHeight="1">
      <c r="A527" s="1">
        <f>IF(K525="≒",A525+1,A525)</f>
        <v>1</v>
      </c>
      <c r="B527" s="2">
        <f>IF(K527="≒",VLOOKUP(A527,$D$4:$F$1436,3,FALSE),IF(K529="≒","",A527))</f>
        <v>1</v>
      </c>
      <c r="D527" s="53">
        <v>0</v>
      </c>
      <c r="E527" s="54"/>
      <c r="F527" s="55">
        <v>0</v>
      </c>
      <c r="G527" s="56"/>
      <c r="H527" s="57">
        <v>0</v>
      </c>
      <c r="I527" s="58">
        <v>0</v>
      </c>
      <c r="J527" s="59">
        <v>0</v>
      </c>
      <c r="K527" s="60">
        <v>0</v>
      </c>
      <c r="L527" s="60">
        <v>0</v>
      </c>
      <c r="M527" s="61">
        <v>0</v>
      </c>
      <c r="O527" s="41">
        <f>ROUNDDOWN(L525,-3)</f>
        <v>0</v>
      </c>
    </row>
    <row r="528" spans="1:15" ht="15" customHeight="1">
      <c r="E528" s="62" t="s">
        <v>246</v>
      </c>
      <c r="L528" s="86" t="s">
        <v>245</v>
      </c>
      <c r="M528" s="86"/>
    </row>
    <row r="529" spans="1:15" ht="15" customHeight="1">
      <c r="A529" s="1">
        <f>IF(K527="≒",A527+1,A527)</f>
        <v>1</v>
      </c>
      <c r="B529" s="2">
        <f>IF(K529="≒",VLOOKUP(A529,$D$4:$F$1436,3,FALSE),IF(K531="≒","",A529))</f>
        <v>1</v>
      </c>
      <c r="O529" s="3"/>
    </row>
    <row r="530" spans="1:15" ht="45" customHeight="1">
      <c r="D530" s="8"/>
      <c r="E530" s="9"/>
      <c r="F530" s="9"/>
      <c r="G530" s="9"/>
      <c r="H530" s="10" t="s">
        <v>1</v>
      </c>
      <c r="I530" s="10"/>
      <c r="J530" s="10"/>
      <c r="K530" s="11"/>
      <c r="L530" s="12"/>
      <c r="M530" s="13" t="str">
        <f>$O$1&amp;O530</f>
        <v>P-9</v>
      </c>
      <c r="O530" s="41">
        <f>+O464+1</f>
        <v>9</v>
      </c>
    </row>
    <row r="531" spans="1:15" s="3" customFormat="1" ht="24" customHeight="1">
      <c r="A531" s="1">
        <f>+A529</f>
        <v>1</v>
      </c>
      <c r="B531" s="2" t="s">
        <v>2</v>
      </c>
      <c r="D531" s="73" t="s">
        <v>3</v>
      </c>
      <c r="E531" s="74"/>
      <c r="F531" s="75" t="s">
        <v>4</v>
      </c>
      <c r="G531" s="76"/>
      <c r="H531" s="77" t="s">
        <v>5</v>
      </c>
      <c r="I531" s="78" t="s">
        <v>6</v>
      </c>
      <c r="J531" s="79" t="s">
        <v>7</v>
      </c>
      <c r="K531" s="80" t="s">
        <v>8</v>
      </c>
      <c r="L531" s="80" t="s">
        <v>9</v>
      </c>
      <c r="M531" s="81" t="s">
        <v>10</v>
      </c>
    </row>
    <row r="532" spans="1:15" ht="12" customHeight="1">
      <c r="D532" s="23"/>
      <c r="E532" s="24"/>
      <c r="F532" s="42">
        <v>0</v>
      </c>
      <c r="G532" s="25"/>
      <c r="H532" s="43">
        <v>0</v>
      </c>
      <c r="I532" s="44"/>
      <c r="J532" s="28"/>
      <c r="K532" s="29"/>
      <c r="L532" s="82"/>
      <c r="M532" s="45">
        <v>0</v>
      </c>
    </row>
    <row r="533" spans="1:15" ht="12" customHeight="1">
      <c r="A533" s="1">
        <f>IF(K531="≒",A531+1,A531)</f>
        <v>1</v>
      </c>
      <c r="B533" s="2">
        <f>IF(K533="≒",VLOOKUP(A533,$D$4:$F$1436,3,FALSE),IF(K535="≒","",A533))</f>
        <v>1</v>
      </c>
      <c r="D533" s="31">
        <v>0</v>
      </c>
      <c r="E533" s="32"/>
      <c r="F533" s="33">
        <v>0</v>
      </c>
      <c r="G533" s="34"/>
      <c r="H533" s="46">
        <v>0</v>
      </c>
      <c r="I533" s="49">
        <v>0</v>
      </c>
      <c r="J533" s="37">
        <v>0</v>
      </c>
      <c r="K533" s="38">
        <v>0</v>
      </c>
      <c r="L533" s="83">
        <v>0</v>
      </c>
      <c r="M533" s="48">
        <v>0</v>
      </c>
      <c r="O533" s="41" t="e">
        <f>ROUNDDOWN(L531,-3)</f>
        <v>#VALUE!</v>
      </c>
    </row>
    <row r="534" spans="1:15" ht="12" customHeight="1">
      <c r="D534" s="23"/>
      <c r="E534" s="24"/>
      <c r="F534" s="42">
        <v>0</v>
      </c>
      <c r="G534" s="25"/>
      <c r="H534" s="43">
        <v>0</v>
      </c>
      <c r="I534" s="44"/>
      <c r="J534" s="28"/>
      <c r="K534" s="29"/>
      <c r="L534" s="82"/>
      <c r="M534" s="45">
        <v>0</v>
      </c>
    </row>
    <row r="535" spans="1:15" ht="12" customHeight="1">
      <c r="A535" s="1">
        <f>IF(K533="≒",A533+1,A533)</f>
        <v>1</v>
      </c>
      <c r="B535" s="2">
        <f>IF(K535="≒",VLOOKUP(A535,$D$4:$F$1436,3,FALSE),IF(K537="≒","",A535))</f>
        <v>1</v>
      </c>
      <c r="D535" s="31">
        <v>0</v>
      </c>
      <c r="E535" s="32"/>
      <c r="F535" s="33">
        <v>0</v>
      </c>
      <c r="G535" s="34"/>
      <c r="H535" s="46">
        <v>0</v>
      </c>
      <c r="I535" s="49">
        <v>0</v>
      </c>
      <c r="J535" s="37">
        <v>0</v>
      </c>
      <c r="K535" s="38">
        <v>0</v>
      </c>
      <c r="L535" s="84">
        <v>0</v>
      </c>
      <c r="M535" s="48">
        <v>0</v>
      </c>
      <c r="O535" s="41">
        <f>ROUNDDOWN(L533,-3)</f>
        <v>0</v>
      </c>
    </row>
    <row r="536" spans="1:15" ht="12" customHeight="1">
      <c r="D536" s="23"/>
      <c r="E536" s="24"/>
      <c r="F536" s="42">
        <v>0</v>
      </c>
      <c r="G536" s="25"/>
      <c r="H536" s="43">
        <v>0</v>
      </c>
      <c r="I536" s="44"/>
      <c r="J536" s="28"/>
      <c r="K536" s="29"/>
      <c r="L536" s="82"/>
      <c r="M536" s="45">
        <v>0</v>
      </c>
    </row>
    <row r="537" spans="1:15" ht="12" customHeight="1">
      <c r="A537" s="1">
        <f>IF(K535="≒",A535+1,A535)</f>
        <v>1</v>
      </c>
      <c r="B537" s="2">
        <f>IF(K537="≒",VLOOKUP(A537,$D$4:$F$1436,3,FALSE),IF(K539="≒","",A537))</f>
        <v>1</v>
      </c>
      <c r="D537" s="31">
        <v>0</v>
      </c>
      <c r="E537" s="32"/>
      <c r="F537" s="33">
        <v>0</v>
      </c>
      <c r="G537" s="34"/>
      <c r="H537" s="46">
        <v>0</v>
      </c>
      <c r="I537" s="49">
        <v>0</v>
      </c>
      <c r="J537" s="37">
        <v>0</v>
      </c>
      <c r="K537" s="38">
        <v>0</v>
      </c>
      <c r="L537" s="84">
        <v>0</v>
      </c>
      <c r="M537" s="48">
        <v>0</v>
      </c>
      <c r="O537" s="41">
        <f>ROUNDDOWN(L535,-3)</f>
        <v>0</v>
      </c>
    </row>
    <row r="538" spans="1:15" ht="12" customHeight="1">
      <c r="D538" s="23"/>
      <c r="E538" s="24"/>
      <c r="F538" s="42">
        <v>0</v>
      </c>
      <c r="G538" s="25"/>
      <c r="H538" s="43">
        <v>0</v>
      </c>
      <c r="I538" s="44"/>
      <c r="J538" s="28"/>
      <c r="K538" s="29"/>
      <c r="L538" s="82"/>
      <c r="M538" s="45">
        <v>0</v>
      </c>
    </row>
    <row r="539" spans="1:15" ht="12" customHeight="1">
      <c r="A539" s="1">
        <f>IF(K537="≒",A537+1,A537)</f>
        <v>1</v>
      </c>
      <c r="B539" s="2">
        <f>IF(K539="≒",VLOOKUP(A539,$D$4:$F$1436,3,FALSE),IF(K541="≒","",A539))</f>
        <v>1</v>
      </c>
      <c r="D539" s="31">
        <v>0</v>
      </c>
      <c r="E539" s="32"/>
      <c r="F539" s="33">
        <v>0</v>
      </c>
      <c r="G539" s="34"/>
      <c r="H539" s="46">
        <v>0</v>
      </c>
      <c r="I539" s="49">
        <v>0</v>
      </c>
      <c r="J539" s="37">
        <v>0</v>
      </c>
      <c r="K539" s="38">
        <v>0</v>
      </c>
      <c r="L539" s="84">
        <v>0</v>
      </c>
      <c r="M539" s="48">
        <v>0</v>
      </c>
      <c r="O539" s="41">
        <f>ROUNDDOWN(L537,-3)</f>
        <v>0</v>
      </c>
    </row>
    <row r="540" spans="1:15" ht="12" customHeight="1">
      <c r="D540" s="23"/>
      <c r="E540" s="24"/>
      <c r="F540" s="42">
        <v>0</v>
      </c>
      <c r="G540" s="25"/>
      <c r="H540" s="43">
        <v>0</v>
      </c>
      <c r="I540" s="44"/>
      <c r="J540" s="28"/>
      <c r="K540" s="29"/>
      <c r="L540" s="82"/>
      <c r="M540" s="45">
        <v>0</v>
      </c>
    </row>
    <row r="541" spans="1:15" ht="12" customHeight="1">
      <c r="A541" s="1">
        <f>IF(K539="≒",A539+1,A539)</f>
        <v>1</v>
      </c>
      <c r="B541" s="2">
        <f>IF(K541="≒",VLOOKUP(A541,$D$4:$F$1436,3,FALSE),IF(K543="≒","",A541))</f>
        <v>1</v>
      </c>
      <c r="D541" s="31">
        <v>0</v>
      </c>
      <c r="E541" s="32"/>
      <c r="F541" s="33">
        <v>0</v>
      </c>
      <c r="G541" s="34"/>
      <c r="H541" s="46">
        <v>0</v>
      </c>
      <c r="I541" s="49">
        <v>0</v>
      </c>
      <c r="J541" s="37">
        <v>0</v>
      </c>
      <c r="K541" s="38">
        <v>0</v>
      </c>
      <c r="L541" s="84">
        <v>0</v>
      </c>
      <c r="M541" s="48">
        <v>0</v>
      </c>
      <c r="O541" s="41">
        <f>ROUNDDOWN(L539,-3)</f>
        <v>0</v>
      </c>
    </row>
    <row r="542" spans="1:15" ht="12" customHeight="1">
      <c r="D542" s="23"/>
      <c r="E542" s="24"/>
      <c r="F542" s="42">
        <v>0</v>
      </c>
      <c r="G542" s="25"/>
      <c r="H542" s="43">
        <v>0</v>
      </c>
      <c r="I542" s="44"/>
      <c r="J542" s="28"/>
      <c r="K542" s="29"/>
      <c r="L542" s="82"/>
      <c r="M542" s="45">
        <v>0</v>
      </c>
    </row>
    <row r="543" spans="1:15" ht="12" customHeight="1">
      <c r="A543" s="1">
        <f>IF(K541="≒",A541+1,A541)</f>
        <v>1</v>
      </c>
      <c r="B543" s="2">
        <f>IF(K543="≒",VLOOKUP(A543,$D$4:$F$1436,3,FALSE),IF(K545="≒","",A543))</f>
        <v>1</v>
      </c>
      <c r="D543" s="31">
        <v>0</v>
      </c>
      <c r="E543" s="32"/>
      <c r="F543" s="33">
        <v>0</v>
      </c>
      <c r="G543" s="34"/>
      <c r="H543" s="46">
        <v>0</v>
      </c>
      <c r="I543" s="49">
        <v>0</v>
      </c>
      <c r="J543" s="37">
        <v>0</v>
      </c>
      <c r="K543" s="38">
        <v>0</v>
      </c>
      <c r="L543" s="84">
        <v>0</v>
      </c>
      <c r="M543" s="48">
        <v>0</v>
      </c>
      <c r="O543" s="41">
        <f>ROUNDDOWN(L541,-3)</f>
        <v>0</v>
      </c>
    </row>
    <row r="544" spans="1:15" ht="12" customHeight="1">
      <c r="D544" s="23"/>
      <c r="E544" s="24"/>
      <c r="F544" s="42">
        <v>0</v>
      </c>
      <c r="G544" s="25"/>
      <c r="H544" s="43">
        <v>0</v>
      </c>
      <c r="I544" s="44"/>
      <c r="J544" s="28"/>
      <c r="K544" s="29"/>
      <c r="L544" s="82"/>
      <c r="M544" s="45">
        <v>0</v>
      </c>
    </row>
    <row r="545" spans="1:15" ht="12" customHeight="1">
      <c r="A545" s="1">
        <f>IF(K543="≒",A543+1,A543)</f>
        <v>1</v>
      </c>
      <c r="B545" s="2">
        <f>IF(K545="≒",VLOOKUP(A545,$D$4:$F$1436,3,FALSE),IF(K547="≒","",A545))</f>
        <v>1</v>
      </c>
      <c r="D545" s="31">
        <v>0</v>
      </c>
      <c r="E545" s="32"/>
      <c r="F545" s="33">
        <v>0</v>
      </c>
      <c r="G545" s="34"/>
      <c r="H545" s="46">
        <v>0</v>
      </c>
      <c r="I545" s="49">
        <v>0</v>
      </c>
      <c r="J545" s="37">
        <v>0</v>
      </c>
      <c r="K545" s="38">
        <v>0</v>
      </c>
      <c r="L545" s="84">
        <v>0</v>
      </c>
      <c r="M545" s="48">
        <v>0</v>
      </c>
      <c r="O545" s="41">
        <f>ROUNDDOWN(L543,-3)</f>
        <v>0</v>
      </c>
    </row>
    <row r="546" spans="1:15" ht="12" customHeight="1">
      <c r="D546" s="23"/>
      <c r="E546" s="24"/>
      <c r="F546" s="42">
        <v>0</v>
      </c>
      <c r="G546" s="25"/>
      <c r="H546" s="43">
        <v>0</v>
      </c>
      <c r="I546" s="44"/>
      <c r="J546" s="28"/>
      <c r="K546" s="29"/>
      <c r="L546" s="82"/>
      <c r="M546" s="45">
        <v>0</v>
      </c>
    </row>
    <row r="547" spans="1:15" ht="12" customHeight="1">
      <c r="A547" s="1">
        <f>IF(K545="≒",A545+1,A545)</f>
        <v>1</v>
      </c>
      <c r="B547" s="2">
        <f>IF(K547="≒",VLOOKUP(A547,$D$4:$F$1436,3,FALSE),IF(K549="≒","",A547))</f>
        <v>1</v>
      </c>
      <c r="D547" s="31">
        <v>0</v>
      </c>
      <c r="E547" s="32"/>
      <c r="F547" s="33">
        <v>0</v>
      </c>
      <c r="G547" s="34"/>
      <c r="H547" s="46">
        <v>0</v>
      </c>
      <c r="I547" s="49">
        <v>0</v>
      </c>
      <c r="J547" s="37">
        <v>0</v>
      </c>
      <c r="K547" s="38">
        <v>0</v>
      </c>
      <c r="L547" s="84">
        <v>0</v>
      </c>
      <c r="M547" s="48">
        <v>0</v>
      </c>
      <c r="O547" s="41">
        <f>ROUNDDOWN(L545,-3)</f>
        <v>0</v>
      </c>
    </row>
    <row r="548" spans="1:15" ht="12" customHeight="1">
      <c r="D548" s="23"/>
      <c r="E548" s="24"/>
      <c r="F548" s="42">
        <v>0</v>
      </c>
      <c r="G548" s="25"/>
      <c r="H548" s="43">
        <v>0</v>
      </c>
      <c r="I548" s="44"/>
      <c r="J548" s="28"/>
      <c r="K548" s="29"/>
      <c r="L548" s="82"/>
      <c r="M548" s="45">
        <v>0</v>
      </c>
    </row>
    <row r="549" spans="1:15" ht="12" customHeight="1">
      <c r="A549" s="1">
        <f>IF(K547="≒",A547+1,A547)</f>
        <v>1</v>
      </c>
      <c r="B549" s="2">
        <f>IF(K549="≒",VLOOKUP(A549,$D$4:$F$1436,3,FALSE),IF(K551="≒","",A549))</f>
        <v>1</v>
      </c>
      <c r="D549" s="31">
        <v>0</v>
      </c>
      <c r="E549" s="32"/>
      <c r="F549" s="33">
        <v>0</v>
      </c>
      <c r="G549" s="34"/>
      <c r="H549" s="46">
        <v>0</v>
      </c>
      <c r="I549" s="49">
        <v>0</v>
      </c>
      <c r="J549" s="37">
        <v>0</v>
      </c>
      <c r="K549" s="38">
        <v>0</v>
      </c>
      <c r="L549" s="84">
        <v>0</v>
      </c>
      <c r="M549" s="48">
        <v>0</v>
      </c>
      <c r="O549" s="41">
        <f>ROUNDDOWN(L547,-3)</f>
        <v>0</v>
      </c>
    </row>
    <row r="550" spans="1:15" ht="12" customHeight="1">
      <c r="D550" s="23"/>
      <c r="E550" s="24"/>
      <c r="F550" s="42">
        <v>0</v>
      </c>
      <c r="G550" s="25"/>
      <c r="H550" s="43">
        <v>0</v>
      </c>
      <c r="I550" s="44"/>
      <c r="J550" s="28"/>
      <c r="K550" s="29"/>
      <c r="L550" s="82"/>
      <c r="M550" s="45">
        <v>0</v>
      </c>
    </row>
    <row r="551" spans="1:15" ht="12" customHeight="1">
      <c r="A551" s="1">
        <f>IF(K549="≒",A549+1,A549)</f>
        <v>1</v>
      </c>
      <c r="B551" s="2">
        <f>IF(K551="≒",VLOOKUP(A551,$D$4:$F$1436,3,FALSE),IF(K553="≒","",A551))</f>
        <v>1</v>
      </c>
      <c r="D551" s="31">
        <v>0</v>
      </c>
      <c r="E551" s="32"/>
      <c r="F551" s="33">
        <v>0</v>
      </c>
      <c r="G551" s="34"/>
      <c r="H551" s="46">
        <v>0</v>
      </c>
      <c r="I551" s="49">
        <v>0</v>
      </c>
      <c r="J551" s="37">
        <v>0</v>
      </c>
      <c r="K551" s="38">
        <v>0</v>
      </c>
      <c r="L551" s="84">
        <v>0</v>
      </c>
      <c r="M551" s="48">
        <v>0</v>
      </c>
      <c r="O551" s="41">
        <f>ROUNDDOWN(L549,-3)</f>
        <v>0</v>
      </c>
    </row>
    <row r="552" spans="1:15" ht="12" customHeight="1">
      <c r="D552" s="23"/>
      <c r="E552" s="24"/>
      <c r="F552" s="42">
        <v>0</v>
      </c>
      <c r="G552" s="25"/>
      <c r="H552" s="43">
        <v>0</v>
      </c>
      <c r="I552" s="44"/>
      <c r="J552" s="28"/>
      <c r="K552" s="29"/>
      <c r="L552" s="82"/>
      <c r="M552" s="45">
        <v>0</v>
      </c>
    </row>
    <row r="553" spans="1:15" ht="12" customHeight="1">
      <c r="A553" s="1">
        <f>IF(K551="≒",A551+1,A551)</f>
        <v>1</v>
      </c>
      <c r="B553" s="2">
        <f>IF(K553="≒",VLOOKUP(A553,$D$4:$F$1436,3,FALSE),IF(K555="≒","",A553))</f>
        <v>1</v>
      </c>
      <c r="D553" s="31">
        <v>0</v>
      </c>
      <c r="E553" s="32"/>
      <c r="F553" s="33">
        <v>0</v>
      </c>
      <c r="G553" s="34"/>
      <c r="H553" s="46">
        <v>0</v>
      </c>
      <c r="I553" s="49">
        <v>0</v>
      </c>
      <c r="J553" s="37">
        <v>0</v>
      </c>
      <c r="K553" s="38">
        <v>0</v>
      </c>
      <c r="L553" s="84">
        <v>0</v>
      </c>
      <c r="M553" s="48">
        <v>0</v>
      </c>
      <c r="O553" s="41">
        <f>ROUNDDOWN(L551,-3)</f>
        <v>0</v>
      </c>
    </row>
    <row r="554" spans="1:15" ht="12" customHeight="1">
      <c r="D554" s="23"/>
      <c r="E554" s="24"/>
      <c r="F554" s="42">
        <v>0</v>
      </c>
      <c r="G554" s="25"/>
      <c r="H554" s="43">
        <v>0</v>
      </c>
      <c r="I554" s="44"/>
      <c r="J554" s="28"/>
      <c r="K554" s="29"/>
      <c r="L554" s="82"/>
      <c r="M554" s="45">
        <v>0</v>
      </c>
    </row>
    <row r="555" spans="1:15" ht="12" customHeight="1">
      <c r="A555" s="1">
        <f>IF(K553="≒",A553+1,A553)</f>
        <v>1</v>
      </c>
      <c r="B555" s="2">
        <f>IF(K555="≒",VLOOKUP(A555,$D$4:$F$1436,3,FALSE),IF(K557="≒","",A555))</f>
        <v>1</v>
      </c>
      <c r="D555" s="31">
        <v>0</v>
      </c>
      <c r="E555" s="32"/>
      <c r="F555" s="33">
        <v>0</v>
      </c>
      <c r="G555" s="34"/>
      <c r="H555" s="46">
        <v>0</v>
      </c>
      <c r="I555" s="49">
        <v>0</v>
      </c>
      <c r="J555" s="37">
        <v>0</v>
      </c>
      <c r="K555" s="38">
        <v>0</v>
      </c>
      <c r="L555" s="84">
        <v>0</v>
      </c>
      <c r="M555" s="48">
        <v>0</v>
      </c>
      <c r="O555" s="41">
        <f>ROUNDDOWN(L553,-3)</f>
        <v>0</v>
      </c>
    </row>
    <row r="556" spans="1:15" ht="12" customHeight="1">
      <c r="D556" s="23"/>
      <c r="E556" s="24"/>
      <c r="F556" s="42">
        <v>0</v>
      </c>
      <c r="G556" s="25"/>
      <c r="H556" s="43">
        <v>0</v>
      </c>
      <c r="I556" s="44"/>
      <c r="J556" s="28"/>
      <c r="K556" s="29"/>
      <c r="L556" s="82"/>
      <c r="M556" s="45">
        <v>0</v>
      </c>
    </row>
    <row r="557" spans="1:15" ht="12" customHeight="1">
      <c r="A557" s="1">
        <f>IF(K555="≒",A555+1,A555)</f>
        <v>1</v>
      </c>
      <c r="B557" s="2">
        <f>IF(K557="≒",VLOOKUP(A557,$D$4:$F$1436,3,FALSE),IF(K559="≒","",A557))</f>
        <v>1</v>
      </c>
      <c r="D557" s="31">
        <v>0</v>
      </c>
      <c r="E557" s="32"/>
      <c r="F557" s="33">
        <v>0</v>
      </c>
      <c r="G557" s="34"/>
      <c r="H557" s="46">
        <v>0</v>
      </c>
      <c r="I557" s="49">
        <v>0</v>
      </c>
      <c r="J557" s="37">
        <v>0</v>
      </c>
      <c r="K557" s="38">
        <v>0</v>
      </c>
      <c r="L557" s="84">
        <v>0</v>
      </c>
      <c r="M557" s="48">
        <v>0</v>
      </c>
      <c r="O557" s="41">
        <f>ROUNDDOWN(L555,-3)</f>
        <v>0</v>
      </c>
    </row>
    <row r="558" spans="1:15" ht="12" customHeight="1">
      <c r="D558" s="23"/>
      <c r="E558" s="24"/>
      <c r="F558" s="42">
        <v>0</v>
      </c>
      <c r="G558" s="25"/>
      <c r="H558" s="43">
        <v>0</v>
      </c>
      <c r="I558" s="44"/>
      <c r="J558" s="28"/>
      <c r="K558" s="29"/>
      <c r="L558" s="82"/>
      <c r="M558" s="45">
        <v>0</v>
      </c>
    </row>
    <row r="559" spans="1:15" ht="12" customHeight="1">
      <c r="A559" s="1">
        <f>IF(K557="≒",A557+1,A557)</f>
        <v>1</v>
      </c>
      <c r="B559" s="2">
        <f>IF(K559="≒",VLOOKUP(A559,$D$4:$F$1436,3,FALSE),IF(K561="≒","",A559))</f>
        <v>1</v>
      </c>
      <c r="D559" s="31">
        <v>0</v>
      </c>
      <c r="E559" s="32"/>
      <c r="F559" s="33">
        <v>0</v>
      </c>
      <c r="G559" s="34"/>
      <c r="H559" s="46">
        <v>0</v>
      </c>
      <c r="I559" s="49">
        <v>0</v>
      </c>
      <c r="J559" s="37">
        <v>0</v>
      </c>
      <c r="K559" s="38">
        <v>0</v>
      </c>
      <c r="L559" s="84">
        <v>0</v>
      </c>
      <c r="M559" s="48">
        <v>0</v>
      </c>
      <c r="O559" s="41">
        <f>ROUNDDOWN(L557,-3)</f>
        <v>0</v>
      </c>
    </row>
    <row r="560" spans="1:15" ht="12" customHeight="1">
      <c r="D560" s="23"/>
      <c r="E560" s="24"/>
      <c r="F560" s="42">
        <v>0</v>
      </c>
      <c r="G560" s="25"/>
      <c r="H560" s="43">
        <v>0</v>
      </c>
      <c r="I560" s="44"/>
      <c r="J560" s="28"/>
      <c r="K560" s="29"/>
      <c r="L560" s="82"/>
      <c r="M560" s="45">
        <v>0</v>
      </c>
    </row>
    <row r="561" spans="1:15" ht="12" customHeight="1">
      <c r="A561" s="1">
        <f>IF(K559="≒",A559+1,A559)</f>
        <v>1</v>
      </c>
      <c r="B561" s="2">
        <f>IF(K561="≒",VLOOKUP(A561,$D$4:$F$1436,3,FALSE),IF(K563="≒","",A561))</f>
        <v>1</v>
      </c>
      <c r="D561" s="31">
        <v>0</v>
      </c>
      <c r="E561" s="32"/>
      <c r="F561" s="33">
        <v>0</v>
      </c>
      <c r="G561" s="34"/>
      <c r="H561" s="46">
        <v>0</v>
      </c>
      <c r="I561" s="49">
        <v>0</v>
      </c>
      <c r="J561" s="37">
        <v>0</v>
      </c>
      <c r="K561" s="38">
        <v>0</v>
      </c>
      <c r="L561" s="84">
        <v>0</v>
      </c>
      <c r="M561" s="48">
        <v>0</v>
      </c>
      <c r="O561" s="41">
        <f>ROUNDDOWN(L559,-3)</f>
        <v>0</v>
      </c>
    </row>
    <row r="562" spans="1:15" ht="12" customHeight="1">
      <c r="D562" s="23"/>
      <c r="E562" s="24"/>
      <c r="F562" s="42">
        <v>0</v>
      </c>
      <c r="G562" s="25"/>
      <c r="H562" s="43">
        <v>0</v>
      </c>
      <c r="I562" s="44"/>
      <c r="J562" s="28"/>
      <c r="K562" s="29"/>
      <c r="L562" s="82"/>
      <c r="M562" s="45">
        <v>0</v>
      </c>
    </row>
    <row r="563" spans="1:15" ht="12" customHeight="1">
      <c r="A563" s="1">
        <f>IF(K561="≒",A561+1,A561)</f>
        <v>1</v>
      </c>
      <c r="B563" s="2">
        <f>IF(K563="≒",VLOOKUP(A563,$D$4:$F$1436,3,FALSE),IF(K565="≒","",A563))</f>
        <v>1</v>
      </c>
      <c r="D563" s="31">
        <v>0</v>
      </c>
      <c r="E563" s="32"/>
      <c r="F563" s="33">
        <v>0</v>
      </c>
      <c r="G563" s="34"/>
      <c r="H563" s="46">
        <v>0</v>
      </c>
      <c r="I563" s="49">
        <v>0</v>
      </c>
      <c r="J563" s="37">
        <v>0</v>
      </c>
      <c r="K563" s="38">
        <v>0</v>
      </c>
      <c r="L563" s="84">
        <v>0</v>
      </c>
      <c r="M563" s="48">
        <v>0</v>
      </c>
      <c r="O563" s="41">
        <f>ROUNDDOWN(L561,-3)</f>
        <v>0</v>
      </c>
    </row>
    <row r="564" spans="1:15" ht="12" customHeight="1">
      <c r="D564" s="23"/>
      <c r="E564" s="24"/>
      <c r="F564" s="42">
        <v>0</v>
      </c>
      <c r="G564" s="25"/>
      <c r="H564" s="43">
        <v>0</v>
      </c>
      <c r="I564" s="44"/>
      <c r="J564" s="28"/>
      <c r="K564" s="29"/>
      <c r="L564" s="82"/>
      <c r="M564" s="45">
        <v>0</v>
      </c>
    </row>
    <row r="565" spans="1:15" ht="12" customHeight="1">
      <c r="A565" s="1">
        <f>IF(K563="≒",A563+1,A563)</f>
        <v>1</v>
      </c>
      <c r="B565" s="2">
        <f>IF(K565="≒",VLOOKUP(A565,$D$4:$F$1436,3,FALSE),IF(K567="≒","",A565))</f>
        <v>1</v>
      </c>
      <c r="D565" s="31">
        <v>0</v>
      </c>
      <c r="E565" s="32"/>
      <c r="F565" s="33">
        <v>0</v>
      </c>
      <c r="G565" s="34"/>
      <c r="H565" s="46">
        <v>0</v>
      </c>
      <c r="I565" s="49">
        <v>0</v>
      </c>
      <c r="J565" s="37">
        <v>0</v>
      </c>
      <c r="K565" s="38">
        <v>0</v>
      </c>
      <c r="L565" s="84">
        <v>0</v>
      </c>
      <c r="M565" s="48">
        <v>0</v>
      </c>
      <c r="O565" s="41">
        <f>ROUNDDOWN(L563,-3)</f>
        <v>0</v>
      </c>
    </row>
    <row r="566" spans="1:15" ht="12" customHeight="1">
      <c r="D566" s="23"/>
      <c r="E566" s="24"/>
      <c r="F566" s="42">
        <v>0</v>
      </c>
      <c r="G566" s="25"/>
      <c r="H566" s="43">
        <v>0</v>
      </c>
      <c r="I566" s="44"/>
      <c r="J566" s="28"/>
      <c r="K566" s="29"/>
      <c r="L566" s="82"/>
      <c r="M566" s="45">
        <v>0</v>
      </c>
    </row>
    <row r="567" spans="1:15" ht="12" customHeight="1">
      <c r="A567" s="1">
        <f>IF(K565="≒",A565+1,A565)</f>
        <v>1</v>
      </c>
      <c r="B567" s="2">
        <f>IF(K567="≒",VLOOKUP(A567,$D$4:$F$1436,3,FALSE),IF(K569="≒","",A567))</f>
        <v>1</v>
      </c>
      <c r="D567" s="31">
        <v>0</v>
      </c>
      <c r="E567" s="32"/>
      <c r="F567" s="33">
        <v>0</v>
      </c>
      <c r="G567" s="34"/>
      <c r="H567" s="46">
        <v>0</v>
      </c>
      <c r="I567" s="49">
        <v>0</v>
      </c>
      <c r="J567" s="37">
        <v>0</v>
      </c>
      <c r="K567" s="38">
        <v>0</v>
      </c>
      <c r="L567" s="84">
        <v>0</v>
      </c>
      <c r="M567" s="48">
        <v>0</v>
      </c>
      <c r="O567" s="41">
        <f>ROUNDDOWN(L565,-3)</f>
        <v>0</v>
      </c>
    </row>
    <row r="568" spans="1:15" ht="12" customHeight="1">
      <c r="D568" s="23"/>
      <c r="E568" s="24"/>
      <c r="F568" s="42">
        <v>0</v>
      </c>
      <c r="G568" s="25"/>
      <c r="H568" s="43">
        <v>0</v>
      </c>
      <c r="I568" s="44"/>
      <c r="J568" s="28"/>
      <c r="K568" s="29"/>
      <c r="L568" s="82"/>
      <c r="M568" s="45">
        <v>0</v>
      </c>
    </row>
    <row r="569" spans="1:15" ht="12" customHeight="1">
      <c r="A569" s="1">
        <f>IF(K567="≒",A567+1,A567)</f>
        <v>1</v>
      </c>
      <c r="B569" s="2">
        <f>IF(K569="≒",VLOOKUP(A569,$D$4:$F$1436,3,FALSE),IF(K571="≒","",A569))</f>
        <v>1</v>
      </c>
      <c r="D569" s="31">
        <v>0</v>
      </c>
      <c r="E569" s="32"/>
      <c r="F569" s="33">
        <v>0</v>
      </c>
      <c r="G569" s="34"/>
      <c r="H569" s="46">
        <v>0</v>
      </c>
      <c r="I569" s="49">
        <v>0</v>
      </c>
      <c r="J569" s="37">
        <v>0</v>
      </c>
      <c r="K569" s="38">
        <v>0</v>
      </c>
      <c r="L569" s="84">
        <v>0</v>
      </c>
      <c r="M569" s="48">
        <v>0</v>
      </c>
      <c r="O569" s="41">
        <f>ROUNDDOWN(L567,-3)</f>
        <v>0</v>
      </c>
    </row>
    <row r="570" spans="1:15" ht="12" customHeight="1">
      <c r="D570" s="23"/>
      <c r="E570" s="24"/>
      <c r="F570" s="42">
        <v>0</v>
      </c>
      <c r="G570" s="25"/>
      <c r="H570" s="43">
        <v>0</v>
      </c>
      <c r="I570" s="44"/>
      <c r="J570" s="28"/>
      <c r="K570" s="29"/>
      <c r="L570" s="82"/>
      <c r="M570" s="45">
        <v>0</v>
      </c>
    </row>
    <row r="571" spans="1:15" ht="12" customHeight="1">
      <c r="A571" s="1">
        <f>IF(K569="≒",A569+1,A569)</f>
        <v>1</v>
      </c>
      <c r="B571" s="2">
        <f>IF(K571="≒",VLOOKUP(A571,$D$4:$F$1436,3,FALSE),IF(K573="≒","",A571))</f>
        <v>1</v>
      </c>
      <c r="D571" s="31">
        <v>0</v>
      </c>
      <c r="E571" s="32"/>
      <c r="F571" s="33">
        <v>0</v>
      </c>
      <c r="G571" s="34"/>
      <c r="H571" s="46">
        <v>0</v>
      </c>
      <c r="I571" s="49">
        <v>0</v>
      </c>
      <c r="J571" s="37">
        <v>0</v>
      </c>
      <c r="K571" s="38">
        <v>0</v>
      </c>
      <c r="L571" s="84">
        <v>0</v>
      </c>
      <c r="M571" s="48">
        <v>0</v>
      </c>
      <c r="O571" s="41">
        <f>ROUNDDOWN(L569,-3)</f>
        <v>0</v>
      </c>
    </row>
    <row r="572" spans="1:15" ht="12" customHeight="1">
      <c r="D572" s="23"/>
      <c r="E572" s="24"/>
      <c r="F572" s="42">
        <v>0</v>
      </c>
      <c r="G572" s="25"/>
      <c r="H572" s="43">
        <v>0</v>
      </c>
      <c r="I572" s="44"/>
      <c r="J572" s="28"/>
      <c r="K572" s="29"/>
      <c r="L572" s="82"/>
      <c r="M572" s="45">
        <v>0</v>
      </c>
    </row>
    <row r="573" spans="1:15" ht="12" customHeight="1">
      <c r="A573" s="1">
        <f>IF(K571="≒",A571+1,A571)</f>
        <v>1</v>
      </c>
      <c r="B573" s="2">
        <f>IF(K573="≒",VLOOKUP(A573,$D$4:$F$1436,3,FALSE),IF(K575="≒","",A573))</f>
        <v>1</v>
      </c>
      <c r="D573" s="31">
        <v>0</v>
      </c>
      <c r="E573" s="32"/>
      <c r="F573" s="33">
        <v>0</v>
      </c>
      <c r="G573" s="34"/>
      <c r="H573" s="46">
        <v>0</v>
      </c>
      <c r="I573" s="49">
        <v>0</v>
      </c>
      <c r="J573" s="37">
        <v>0</v>
      </c>
      <c r="K573" s="38">
        <v>0</v>
      </c>
      <c r="L573" s="84">
        <v>0</v>
      </c>
      <c r="M573" s="48">
        <v>0</v>
      </c>
      <c r="O573" s="41">
        <f>ROUNDDOWN(L571,-3)</f>
        <v>0</v>
      </c>
    </row>
    <row r="574" spans="1:15" ht="12" customHeight="1">
      <c r="D574" s="23"/>
      <c r="E574" s="24"/>
      <c r="F574" s="42">
        <v>0</v>
      </c>
      <c r="G574" s="25"/>
      <c r="H574" s="43">
        <v>0</v>
      </c>
      <c r="I574" s="44"/>
      <c r="J574" s="28"/>
      <c r="K574" s="29"/>
      <c r="L574" s="82"/>
      <c r="M574" s="45">
        <v>0</v>
      </c>
    </row>
    <row r="575" spans="1:15" ht="12" customHeight="1">
      <c r="A575" s="1">
        <f>IF(K573="≒",A573+1,A573)</f>
        <v>1</v>
      </c>
      <c r="B575" s="2">
        <f>IF(K575="≒",VLOOKUP(A575,$D$4:$F$1436,3,FALSE),IF(K577="≒","",A575))</f>
        <v>1</v>
      </c>
      <c r="D575" s="31">
        <v>0</v>
      </c>
      <c r="E575" s="32"/>
      <c r="F575" s="33">
        <v>0</v>
      </c>
      <c r="G575" s="34"/>
      <c r="H575" s="46">
        <v>0</v>
      </c>
      <c r="I575" s="49">
        <v>0</v>
      </c>
      <c r="J575" s="37">
        <v>0</v>
      </c>
      <c r="K575" s="38">
        <v>0</v>
      </c>
      <c r="L575" s="84">
        <v>0</v>
      </c>
      <c r="M575" s="48">
        <v>0</v>
      </c>
      <c r="O575" s="41">
        <f>ROUNDDOWN(L573,-3)</f>
        <v>0</v>
      </c>
    </row>
    <row r="576" spans="1:15" ht="12" customHeight="1">
      <c r="D576" s="23"/>
      <c r="E576" s="24"/>
      <c r="F576" s="42">
        <v>0</v>
      </c>
      <c r="G576" s="25"/>
      <c r="H576" s="43">
        <v>0</v>
      </c>
      <c r="I576" s="44"/>
      <c r="J576" s="28"/>
      <c r="K576" s="29"/>
      <c r="L576" s="82"/>
      <c r="M576" s="45">
        <v>0</v>
      </c>
    </row>
    <row r="577" spans="1:15" ht="12" customHeight="1">
      <c r="A577" s="1">
        <f>IF(K575="≒",A575+1,A575)</f>
        <v>1</v>
      </c>
      <c r="B577" s="2">
        <f>IF(K577="≒",VLOOKUP(A577,$D$4:$F$1436,3,FALSE),IF(K579="≒","",A577))</f>
        <v>1</v>
      </c>
      <c r="D577" s="31">
        <v>0</v>
      </c>
      <c r="E577" s="32"/>
      <c r="F577" s="33">
        <v>0</v>
      </c>
      <c r="G577" s="34"/>
      <c r="H577" s="46">
        <v>0</v>
      </c>
      <c r="I577" s="49">
        <v>0</v>
      </c>
      <c r="J577" s="37">
        <v>0</v>
      </c>
      <c r="K577" s="38">
        <v>0</v>
      </c>
      <c r="L577" s="84">
        <v>0</v>
      </c>
      <c r="M577" s="48">
        <v>0</v>
      </c>
      <c r="O577" s="41">
        <f>ROUNDDOWN(L575,-3)</f>
        <v>0</v>
      </c>
    </row>
    <row r="578" spans="1:15" ht="12" customHeight="1">
      <c r="D578" s="23"/>
      <c r="E578" s="24"/>
      <c r="F578" s="42">
        <v>0</v>
      </c>
      <c r="G578" s="25"/>
      <c r="H578" s="43">
        <v>0</v>
      </c>
      <c r="I578" s="44"/>
      <c r="J578" s="28"/>
      <c r="K578" s="29"/>
      <c r="L578" s="82"/>
      <c r="M578" s="45">
        <v>0</v>
      </c>
    </row>
    <row r="579" spans="1:15" ht="12" customHeight="1">
      <c r="A579" s="1">
        <f>IF(K577="≒",A577+1,A577)</f>
        <v>1</v>
      </c>
      <c r="B579" s="2">
        <f>IF(K579="≒",VLOOKUP(A579,$D$4:$F$1436,3,FALSE),IF(K581="≒","",A579))</f>
        <v>1</v>
      </c>
      <c r="D579" s="31">
        <v>0</v>
      </c>
      <c r="E579" s="32"/>
      <c r="F579" s="33">
        <v>0</v>
      </c>
      <c r="G579" s="34"/>
      <c r="H579" s="46">
        <v>0</v>
      </c>
      <c r="I579" s="49">
        <v>0</v>
      </c>
      <c r="J579" s="37">
        <v>0</v>
      </c>
      <c r="K579" s="38">
        <v>0</v>
      </c>
      <c r="L579" s="84">
        <v>0</v>
      </c>
      <c r="M579" s="48">
        <v>0</v>
      </c>
      <c r="O579" s="41">
        <f>ROUNDDOWN(L577,-3)</f>
        <v>0</v>
      </c>
    </row>
    <row r="580" spans="1:15" ht="12" customHeight="1">
      <c r="D580" s="23"/>
      <c r="E580" s="24"/>
      <c r="F580" s="42">
        <v>0</v>
      </c>
      <c r="G580" s="25"/>
      <c r="H580" s="43">
        <v>0</v>
      </c>
      <c r="I580" s="44"/>
      <c r="J580" s="28"/>
      <c r="K580" s="29"/>
      <c r="L580" s="82"/>
      <c r="M580" s="45">
        <v>0</v>
      </c>
    </row>
    <row r="581" spans="1:15" ht="12" customHeight="1">
      <c r="A581" s="1">
        <f>IF(K579="≒",A579+1,A579)</f>
        <v>1</v>
      </c>
      <c r="B581" s="2">
        <f>IF(K581="≒",VLOOKUP(A581,$D$4:$F$1436,3,FALSE),IF(K583="≒","",A581))</f>
        <v>1</v>
      </c>
      <c r="D581" s="31">
        <v>0</v>
      </c>
      <c r="E581" s="32"/>
      <c r="F581" s="33">
        <v>0</v>
      </c>
      <c r="G581" s="34"/>
      <c r="H581" s="46">
        <v>0</v>
      </c>
      <c r="I581" s="49">
        <v>0</v>
      </c>
      <c r="J581" s="37">
        <v>0</v>
      </c>
      <c r="K581" s="38">
        <v>0</v>
      </c>
      <c r="L581" s="84">
        <v>0</v>
      </c>
      <c r="M581" s="48">
        <v>0</v>
      </c>
      <c r="O581" s="41">
        <f>ROUNDDOWN(L579,-3)</f>
        <v>0</v>
      </c>
    </row>
    <row r="582" spans="1:15" ht="12" customHeight="1">
      <c r="D582" s="23"/>
      <c r="E582" s="24"/>
      <c r="F582" s="42">
        <v>0</v>
      </c>
      <c r="G582" s="25"/>
      <c r="H582" s="43">
        <v>0</v>
      </c>
      <c r="I582" s="44"/>
      <c r="J582" s="28"/>
      <c r="K582" s="29"/>
      <c r="L582" s="82"/>
      <c r="M582" s="45">
        <v>0</v>
      </c>
    </row>
    <row r="583" spans="1:15" ht="12" customHeight="1">
      <c r="A583" s="1">
        <f>IF(K581="≒",A581+1,A581)</f>
        <v>1</v>
      </c>
      <c r="B583" s="2">
        <f>IF(K583="≒",VLOOKUP(A583,$D$4:$F$1436,3,FALSE),IF(K585="≒","",A583))</f>
        <v>1</v>
      </c>
      <c r="D583" s="31">
        <v>0</v>
      </c>
      <c r="E583" s="32"/>
      <c r="F583" s="33">
        <v>0</v>
      </c>
      <c r="G583" s="34"/>
      <c r="H583" s="46">
        <v>0</v>
      </c>
      <c r="I583" s="49">
        <v>0</v>
      </c>
      <c r="J583" s="37">
        <v>0</v>
      </c>
      <c r="K583" s="38">
        <v>0</v>
      </c>
      <c r="L583" s="84">
        <v>0</v>
      </c>
      <c r="M583" s="48">
        <v>0</v>
      </c>
      <c r="O583" s="41">
        <f>ROUNDDOWN(L581,-3)</f>
        <v>0</v>
      </c>
    </row>
    <row r="584" spans="1:15" ht="12" customHeight="1">
      <c r="D584" s="23"/>
      <c r="E584" s="24"/>
      <c r="F584" s="42">
        <v>0</v>
      </c>
      <c r="G584" s="25"/>
      <c r="H584" s="43">
        <v>0</v>
      </c>
      <c r="I584" s="44"/>
      <c r="J584" s="28"/>
      <c r="K584" s="29"/>
      <c r="L584" s="82"/>
      <c r="M584" s="45">
        <v>0</v>
      </c>
    </row>
    <row r="585" spans="1:15" ht="12" customHeight="1">
      <c r="A585" s="1">
        <f>IF(K583="≒",A583+1,A583)</f>
        <v>1</v>
      </c>
      <c r="B585" s="2">
        <f>IF(K585="≒",VLOOKUP(A585,$D$4:$F$1436,3,FALSE),IF(K587="≒","",A585))</f>
        <v>1</v>
      </c>
      <c r="D585" s="31">
        <v>0</v>
      </c>
      <c r="E585" s="32"/>
      <c r="F585" s="33">
        <v>0</v>
      </c>
      <c r="G585" s="34"/>
      <c r="H585" s="46">
        <v>0</v>
      </c>
      <c r="I585" s="49">
        <v>0</v>
      </c>
      <c r="J585" s="37">
        <v>0</v>
      </c>
      <c r="K585" s="38">
        <v>0</v>
      </c>
      <c r="L585" s="84">
        <v>0</v>
      </c>
      <c r="M585" s="48">
        <v>0</v>
      </c>
      <c r="O585" s="41">
        <f>ROUNDDOWN(L583,-3)</f>
        <v>0</v>
      </c>
    </row>
    <row r="586" spans="1:15" ht="12" customHeight="1">
      <c r="D586" s="23"/>
      <c r="E586" s="24"/>
      <c r="F586" s="42">
        <v>0</v>
      </c>
      <c r="G586" s="25"/>
      <c r="H586" s="43">
        <v>0</v>
      </c>
      <c r="I586" s="44"/>
      <c r="J586" s="28"/>
      <c r="K586" s="29"/>
      <c r="L586" s="82"/>
      <c r="M586" s="45">
        <v>0</v>
      </c>
    </row>
    <row r="587" spans="1:15" ht="12" customHeight="1">
      <c r="A587" s="1">
        <f>IF(K585="≒",A585+1,A585)</f>
        <v>1</v>
      </c>
      <c r="B587" s="2">
        <f>IF(K587="≒",VLOOKUP(A587,$D$4:$F$1436,3,FALSE),IF(K589="≒","",A587))</f>
        <v>1</v>
      </c>
      <c r="D587" s="31">
        <v>0</v>
      </c>
      <c r="E587" s="32"/>
      <c r="F587" s="33">
        <v>0</v>
      </c>
      <c r="G587" s="34"/>
      <c r="H587" s="46">
        <v>0</v>
      </c>
      <c r="I587" s="49">
        <v>0</v>
      </c>
      <c r="J587" s="37">
        <v>0</v>
      </c>
      <c r="K587" s="38">
        <v>0</v>
      </c>
      <c r="L587" s="84">
        <v>0</v>
      </c>
      <c r="M587" s="48">
        <v>0</v>
      </c>
      <c r="O587" s="41">
        <f>ROUNDDOWN(L585,-3)</f>
        <v>0</v>
      </c>
    </row>
    <row r="588" spans="1:15" ht="12" customHeight="1">
      <c r="D588" s="23"/>
      <c r="E588" s="24"/>
      <c r="F588" s="42">
        <v>0</v>
      </c>
      <c r="G588" s="25"/>
      <c r="H588" s="43">
        <v>0</v>
      </c>
      <c r="I588" s="44"/>
      <c r="J588" s="28"/>
      <c r="K588" s="29"/>
      <c r="L588" s="82"/>
      <c r="M588" s="45">
        <v>0</v>
      </c>
    </row>
    <row r="589" spans="1:15" ht="12" customHeight="1">
      <c r="A589" s="1">
        <f>IF(K587="≒",A587+1,A587)</f>
        <v>1</v>
      </c>
      <c r="B589" s="2">
        <f>IF(K589="≒",VLOOKUP(A589,$D$4:$F$1436,3,FALSE),IF(K591="≒","",A589))</f>
        <v>1</v>
      </c>
      <c r="D589" s="31">
        <v>0</v>
      </c>
      <c r="E589" s="32"/>
      <c r="F589" s="33">
        <v>0</v>
      </c>
      <c r="G589" s="34"/>
      <c r="H589" s="46">
        <v>0</v>
      </c>
      <c r="I589" s="49">
        <v>0</v>
      </c>
      <c r="J589" s="37">
        <v>0</v>
      </c>
      <c r="K589" s="38">
        <v>0</v>
      </c>
      <c r="L589" s="84">
        <v>0</v>
      </c>
      <c r="M589" s="48">
        <v>0</v>
      </c>
      <c r="O589" s="41">
        <f>ROUNDDOWN(L587,-3)</f>
        <v>0</v>
      </c>
    </row>
    <row r="590" spans="1:15" ht="12" customHeight="1">
      <c r="D590" s="23"/>
      <c r="E590" s="24"/>
      <c r="F590" s="42">
        <v>0</v>
      </c>
      <c r="G590" s="25"/>
      <c r="H590" s="43">
        <v>0</v>
      </c>
      <c r="I590" s="44"/>
      <c r="J590" s="28"/>
      <c r="K590" s="29"/>
      <c r="L590" s="82"/>
      <c r="M590" s="45">
        <v>0</v>
      </c>
    </row>
    <row r="591" spans="1:15" ht="12" customHeight="1">
      <c r="A591" s="1">
        <f>IF(K589="≒",A589+1,A589)</f>
        <v>1</v>
      </c>
      <c r="B591" s="2">
        <f>IF(K591="≒",VLOOKUP(A591,$D$4:$F$1436,3,FALSE),IF(K593="≒","",A591))</f>
        <v>1</v>
      </c>
      <c r="D591" s="31">
        <v>0</v>
      </c>
      <c r="E591" s="32"/>
      <c r="F591" s="33">
        <v>0</v>
      </c>
      <c r="G591" s="34"/>
      <c r="H591" s="46">
        <v>0</v>
      </c>
      <c r="I591" s="49">
        <v>0</v>
      </c>
      <c r="J591" s="37">
        <v>0</v>
      </c>
      <c r="K591" s="38">
        <v>0</v>
      </c>
      <c r="L591" s="84">
        <v>0</v>
      </c>
      <c r="M591" s="48">
        <v>0</v>
      </c>
      <c r="O591" s="41">
        <f>ROUNDDOWN(L589,-3)</f>
        <v>0</v>
      </c>
    </row>
    <row r="592" spans="1:15" ht="12" customHeight="1">
      <c r="D592" s="23"/>
      <c r="E592" s="24"/>
      <c r="F592" s="42">
        <v>0</v>
      </c>
      <c r="G592" s="25"/>
      <c r="H592" s="43">
        <v>0</v>
      </c>
      <c r="I592" s="44"/>
      <c r="J592" s="28"/>
      <c r="K592" s="29"/>
      <c r="L592" s="82"/>
      <c r="M592" s="45">
        <v>0</v>
      </c>
    </row>
    <row r="593" spans="1:15" ht="12" customHeight="1">
      <c r="A593" s="1">
        <f>IF(K591="≒",A591+1,A591)</f>
        <v>1</v>
      </c>
      <c r="B593" s="2">
        <f>IF(K593="≒",VLOOKUP(A593,$D$4:$F$1436,3,FALSE),IF(K595="≒","",A593))</f>
        <v>1</v>
      </c>
      <c r="D593" s="53">
        <v>0</v>
      </c>
      <c r="E593" s="54"/>
      <c r="F593" s="55">
        <v>0</v>
      </c>
      <c r="G593" s="56"/>
      <c r="H593" s="57">
        <v>0</v>
      </c>
      <c r="I593" s="58">
        <v>0</v>
      </c>
      <c r="J593" s="59">
        <v>0</v>
      </c>
      <c r="K593" s="60">
        <v>0</v>
      </c>
      <c r="L593" s="85">
        <v>0</v>
      </c>
      <c r="M593" s="61">
        <v>0</v>
      </c>
      <c r="O593" s="41">
        <f>ROUNDDOWN(L591,-3)</f>
        <v>0</v>
      </c>
    </row>
    <row r="594" spans="1:15" ht="15" customHeight="1">
      <c r="E594" s="62" t="s">
        <v>246</v>
      </c>
      <c r="L594" s="86" t="s">
        <v>245</v>
      </c>
      <c r="M594" s="86"/>
    </row>
    <row r="595" spans="1:15" ht="15" customHeight="1">
      <c r="A595" s="1">
        <f>IF(K593="≒",A593+1,A593)</f>
        <v>1</v>
      </c>
      <c r="B595" s="2">
        <f>IF(K595="≒",VLOOKUP(A595,$D$4:$F$1436,3,FALSE),IF(K597="≒","",A595))</f>
        <v>1</v>
      </c>
      <c r="O595" s="3"/>
    </row>
    <row r="596" spans="1:15" ht="45" customHeight="1">
      <c r="D596" s="8"/>
      <c r="E596" s="9"/>
      <c r="F596" s="9"/>
      <c r="G596" s="9"/>
      <c r="H596" s="10" t="s">
        <v>1</v>
      </c>
      <c r="I596" s="10"/>
      <c r="J596" s="10"/>
      <c r="K596" s="11"/>
      <c r="L596" s="12"/>
      <c r="M596" s="13" t="str">
        <f>$O$1&amp;O596</f>
        <v>P-10</v>
      </c>
      <c r="O596" s="41">
        <f>+O530+1</f>
        <v>10</v>
      </c>
    </row>
    <row r="597" spans="1:15" s="3" customFormat="1" ht="24" customHeight="1">
      <c r="A597" s="1">
        <f>+A595</f>
        <v>1</v>
      </c>
      <c r="B597" s="2" t="s">
        <v>2</v>
      </c>
      <c r="D597" s="73" t="s">
        <v>3</v>
      </c>
      <c r="E597" s="74"/>
      <c r="F597" s="75" t="s">
        <v>4</v>
      </c>
      <c r="G597" s="76"/>
      <c r="H597" s="77" t="s">
        <v>5</v>
      </c>
      <c r="I597" s="78" t="s">
        <v>6</v>
      </c>
      <c r="J597" s="79" t="s">
        <v>7</v>
      </c>
      <c r="K597" s="80" t="s">
        <v>8</v>
      </c>
      <c r="L597" s="80" t="s">
        <v>9</v>
      </c>
      <c r="M597" s="81" t="s">
        <v>10</v>
      </c>
    </row>
    <row r="598" spans="1:15" ht="12" customHeight="1">
      <c r="D598" s="23"/>
      <c r="E598" s="24"/>
      <c r="F598" s="42">
        <v>0</v>
      </c>
      <c r="G598" s="25"/>
      <c r="H598" s="43">
        <v>0</v>
      </c>
      <c r="I598" s="44"/>
      <c r="J598" s="28"/>
      <c r="K598" s="29"/>
      <c r="L598" s="82"/>
      <c r="M598" s="45">
        <v>0</v>
      </c>
    </row>
    <row r="599" spans="1:15" ht="12" customHeight="1">
      <c r="A599" s="1">
        <f>IF(K597="≒",A597+1,A597)</f>
        <v>1</v>
      </c>
      <c r="B599" s="2">
        <f>IF(K599="≒",VLOOKUP(A599,$D$4:$F$1436,3,FALSE),IF(K601="≒","",A599))</f>
        <v>1</v>
      </c>
      <c r="D599" s="31">
        <v>0</v>
      </c>
      <c r="E599" s="32"/>
      <c r="F599" s="33">
        <v>0</v>
      </c>
      <c r="G599" s="34"/>
      <c r="H599" s="46">
        <v>0</v>
      </c>
      <c r="I599" s="49">
        <v>0</v>
      </c>
      <c r="J599" s="37">
        <v>0</v>
      </c>
      <c r="K599" s="38">
        <v>0</v>
      </c>
      <c r="L599" s="83">
        <v>0</v>
      </c>
      <c r="M599" s="48">
        <v>0</v>
      </c>
      <c r="O599" s="41" t="e">
        <f>ROUNDDOWN(L597,-3)</f>
        <v>#VALUE!</v>
      </c>
    </row>
    <row r="600" spans="1:15" ht="12" customHeight="1">
      <c r="D600" s="23"/>
      <c r="E600" s="24"/>
      <c r="F600" s="42">
        <v>0</v>
      </c>
      <c r="G600" s="25"/>
      <c r="H600" s="43">
        <v>0</v>
      </c>
      <c r="I600" s="44"/>
      <c r="J600" s="28"/>
      <c r="K600" s="29"/>
      <c r="L600" s="82"/>
      <c r="M600" s="45">
        <v>0</v>
      </c>
    </row>
    <row r="601" spans="1:15" ht="12" customHeight="1">
      <c r="A601" s="1">
        <f>IF(K599="≒",A599+1,A599)</f>
        <v>1</v>
      </c>
      <c r="B601" s="2">
        <f>IF(K601="≒",VLOOKUP(A601,$D$4:$F$1436,3,FALSE),IF(K603="≒","",A601))</f>
        <v>1</v>
      </c>
      <c r="D601" s="31">
        <v>0</v>
      </c>
      <c r="E601" s="32"/>
      <c r="F601" s="33">
        <v>0</v>
      </c>
      <c r="G601" s="34"/>
      <c r="H601" s="46">
        <v>0</v>
      </c>
      <c r="I601" s="49">
        <v>0</v>
      </c>
      <c r="J601" s="37">
        <v>0</v>
      </c>
      <c r="K601" s="38">
        <v>0</v>
      </c>
      <c r="L601" s="84">
        <v>0</v>
      </c>
      <c r="M601" s="48">
        <v>0</v>
      </c>
      <c r="O601" s="41">
        <f>ROUNDDOWN(L599,-3)</f>
        <v>0</v>
      </c>
    </row>
    <row r="602" spans="1:15" ht="12" customHeight="1">
      <c r="D602" s="23"/>
      <c r="E602" s="24"/>
      <c r="F602" s="42">
        <v>0</v>
      </c>
      <c r="G602" s="25"/>
      <c r="H602" s="43">
        <v>0</v>
      </c>
      <c r="I602" s="44"/>
      <c r="J602" s="28"/>
      <c r="K602" s="29"/>
      <c r="L602" s="82"/>
      <c r="M602" s="45">
        <v>0</v>
      </c>
    </row>
    <row r="603" spans="1:15" ht="12" customHeight="1">
      <c r="A603" s="1">
        <f>IF(K601="≒",A601+1,A601)</f>
        <v>1</v>
      </c>
      <c r="B603" s="2">
        <f>IF(K603="≒",VLOOKUP(A603,$D$4:$F$1436,3,FALSE),IF(K605="≒","",A603))</f>
        <v>1</v>
      </c>
      <c r="D603" s="31">
        <v>0</v>
      </c>
      <c r="E603" s="32"/>
      <c r="F603" s="33">
        <v>0</v>
      </c>
      <c r="G603" s="34"/>
      <c r="H603" s="46">
        <v>0</v>
      </c>
      <c r="I603" s="49">
        <v>0</v>
      </c>
      <c r="J603" s="37">
        <v>0</v>
      </c>
      <c r="K603" s="38">
        <v>0</v>
      </c>
      <c r="L603" s="84">
        <v>0</v>
      </c>
      <c r="M603" s="48">
        <v>0</v>
      </c>
      <c r="O603" s="41">
        <f>ROUNDDOWN(L601,-3)</f>
        <v>0</v>
      </c>
    </row>
    <row r="604" spans="1:15" ht="12" customHeight="1">
      <c r="D604" s="23"/>
      <c r="E604" s="24"/>
      <c r="F604" s="42">
        <v>0</v>
      </c>
      <c r="G604" s="25"/>
      <c r="H604" s="43">
        <v>0</v>
      </c>
      <c r="I604" s="44"/>
      <c r="J604" s="28"/>
      <c r="K604" s="29"/>
      <c r="L604" s="82"/>
      <c r="M604" s="45">
        <v>0</v>
      </c>
    </row>
    <row r="605" spans="1:15" ht="12" customHeight="1">
      <c r="A605" s="1">
        <f>IF(K603="≒",A603+1,A603)</f>
        <v>1</v>
      </c>
      <c r="B605" s="2">
        <f>IF(K605="≒",VLOOKUP(A605,$D$4:$F$1436,3,FALSE),IF(K607="≒","",A605))</f>
        <v>1</v>
      </c>
      <c r="D605" s="31">
        <v>0</v>
      </c>
      <c r="E605" s="32"/>
      <c r="F605" s="33">
        <v>0</v>
      </c>
      <c r="G605" s="34"/>
      <c r="H605" s="46">
        <v>0</v>
      </c>
      <c r="I605" s="49">
        <v>0</v>
      </c>
      <c r="J605" s="37">
        <v>0</v>
      </c>
      <c r="K605" s="38">
        <v>0</v>
      </c>
      <c r="L605" s="84">
        <v>0</v>
      </c>
      <c r="M605" s="48">
        <v>0</v>
      </c>
      <c r="O605" s="41">
        <f>ROUNDDOWN(L603,-3)</f>
        <v>0</v>
      </c>
    </row>
    <row r="606" spans="1:15" ht="12" customHeight="1">
      <c r="D606" s="23"/>
      <c r="E606" s="24"/>
      <c r="F606" s="42">
        <v>0</v>
      </c>
      <c r="G606" s="25"/>
      <c r="H606" s="43">
        <v>0</v>
      </c>
      <c r="I606" s="44"/>
      <c r="J606" s="28"/>
      <c r="K606" s="29"/>
      <c r="L606" s="82"/>
      <c r="M606" s="45">
        <v>0</v>
      </c>
    </row>
    <row r="607" spans="1:15" ht="12" customHeight="1">
      <c r="A607" s="1">
        <f>IF(K605="≒",A605+1,A605)</f>
        <v>1</v>
      </c>
      <c r="B607" s="2">
        <f>IF(K607="≒",VLOOKUP(A607,$D$4:$F$1436,3,FALSE),IF(K609="≒","",A607))</f>
        <v>1</v>
      </c>
      <c r="D607" s="31">
        <v>0</v>
      </c>
      <c r="E607" s="32"/>
      <c r="F607" s="33">
        <v>0</v>
      </c>
      <c r="G607" s="34"/>
      <c r="H607" s="46">
        <v>0</v>
      </c>
      <c r="I607" s="49">
        <v>0</v>
      </c>
      <c r="J607" s="37">
        <v>0</v>
      </c>
      <c r="K607" s="38">
        <v>0</v>
      </c>
      <c r="L607" s="84">
        <v>0</v>
      </c>
      <c r="M607" s="48">
        <v>0</v>
      </c>
      <c r="O607" s="41">
        <f>ROUNDDOWN(L605,-3)</f>
        <v>0</v>
      </c>
    </row>
    <row r="608" spans="1:15" ht="12" customHeight="1">
      <c r="D608" s="23"/>
      <c r="E608" s="24"/>
      <c r="F608" s="42">
        <v>0</v>
      </c>
      <c r="G608" s="25"/>
      <c r="H608" s="43">
        <v>0</v>
      </c>
      <c r="I608" s="44"/>
      <c r="J608" s="28"/>
      <c r="K608" s="29"/>
      <c r="L608" s="82"/>
      <c r="M608" s="45">
        <v>0</v>
      </c>
    </row>
    <row r="609" spans="1:15" ht="12" customHeight="1">
      <c r="A609" s="1">
        <f>IF(K607="≒",A607+1,A607)</f>
        <v>1</v>
      </c>
      <c r="B609" s="2">
        <f>IF(K609="≒",VLOOKUP(A609,$D$4:$F$1436,3,FALSE),IF(K611="≒","",A609))</f>
        <v>1</v>
      </c>
      <c r="D609" s="31">
        <v>0</v>
      </c>
      <c r="E609" s="32"/>
      <c r="F609" s="33">
        <v>0</v>
      </c>
      <c r="G609" s="34"/>
      <c r="H609" s="46">
        <v>0</v>
      </c>
      <c r="I609" s="49">
        <v>0</v>
      </c>
      <c r="J609" s="37">
        <v>0</v>
      </c>
      <c r="K609" s="38">
        <v>0</v>
      </c>
      <c r="L609" s="84">
        <v>0</v>
      </c>
      <c r="M609" s="48">
        <v>0</v>
      </c>
      <c r="O609" s="41">
        <f>ROUNDDOWN(L607,-3)</f>
        <v>0</v>
      </c>
    </row>
    <row r="610" spans="1:15" ht="12" customHeight="1">
      <c r="D610" s="23"/>
      <c r="E610" s="24"/>
      <c r="F610" s="42">
        <v>0</v>
      </c>
      <c r="G610" s="25"/>
      <c r="H610" s="43">
        <v>0</v>
      </c>
      <c r="I610" s="44"/>
      <c r="J610" s="28"/>
      <c r="K610" s="29"/>
      <c r="L610" s="82"/>
      <c r="M610" s="45">
        <v>0</v>
      </c>
    </row>
    <row r="611" spans="1:15" ht="12" customHeight="1">
      <c r="A611" s="1">
        <f>IF(K609="≒",A609+1,A609)</f>
        <v>1</v>
      </c>
      <c r="B611" s="2">
        <f>IF(K611="≒",VLOOKUP(A611,$D$4:$F$1436,3,FALSE),IF(K613="≒","",A611))</f>
        <v>1</v>
      </c>
      <c r="D611" s="31">
        <v>0</v>
      </c>
      <c r="E611" s="32"/>
      <c r="F611" s="33">
        <v>0</v>
      </c>
      <c r="G611" s="34"/>
      <c r="H611" s="46">
        <v>0</v>
      </c>
      <c r="I611" s="49">
        <v>0</v>
      </c>
      <c r="J611" s="37">
        <v>0</v>
      </c>
      <c r="K611" s="38">
        <v>0</v>
      </c>
      <c r="L611" s="84">
        <v>0</v>
      </c>
      <c r="M611" s="48">
        <v>0</v>
      </c>
      <c r="O611" s="41">
        <f>ROUNDDOWN(L609,-3)</f>
        <v>0</v>
      </c>
    </row>
    <row r="612" spans="1:15" ht="12" customHeight="1">
      <c r="D612" s="23"/>
      <c r="E612" s="24"/>
      <c r="F612" s="42">
        <v>0</v>
      </c>
      <c r="G612" s="25"/>
      <c r="H612" s="43">
        <v>0</v>
      </c>
      <c r="I612" s="44"/>
      <c r="J612" s="28"/>
      <c r="K612" s="29"/>
      <c r="L612" s="82"/>
      <c r="M612" s="45">
        <v>0</v>
      </c>
    </row>
    <row r="613" spans="1:15" ht="12" customHeight="1">
      <c r="A613" s="1">
        <f>IF(K611="≒",A611+1,A611)</f>
        <v>1</v>
      </c>
      <c r="B613" s="2">
        <f>IF(K613="≒",VLOOKUP(A613,$D$4:$F$1436,3,FALSE),IF(K615="≒","",A613))</f>
        <v>1</v>
      </c>
      <c r="D613" s="31">
        <v>0</v>
      </c>
      <c r="E613" s="32"/>
      <c r="F613" s="33">
        <v>0</v>
      </c>
      <c r="G613" s="34"/>
      <c r="H613" s="46">
        <v>0</v>
      </c>
      <c r="I613" s="49">
        <v>0</v>
      </c>
      <c r="J613" s="37">
        <v>0</v>
      </c>
      <c r="K613" s="38">
        <v>0</v>
      </c>
      <c r="L613" s="84">
        <v>0</v>
      </c>
      <c r="M613" s="48">
        <v>0</v>
      </c>
      <c r="O613" s="41">
        <f>ROUNDDOWN(L611,-3)</f>
        <v>0</v>
      </c>
    </row>
    <row r="614" spans="1:15" ht="12" customHeight="1">
      <c r="D614" s="23"/>
      <c r="E614" s="24"/>
      <c r="F614" s="42">
        <v>0</v>
      </c>
      <c r="G614" s="25"/>
      <c r="H614" s="43">
        <v>0</v>
      </c>
      <c r="I614" s="44"/>
      <c r="J614" s="28"/>
      <c r="K614" s="29"/>
      <c r="L614" s="82"/>
      <c r="M614" s="45">
        <v>0</v>
      </c>
    </row>
    <row r="615" spans="1:15" ht="12" customHeight="1">
      <c r="A615" s="1">
        <f>IF(K613="≒",A613+1,A613)</f>
        <v>1</v>
      </c>
      <c r="B615" s="2">
        <f>IF(K615="≒",VLOOKUP(A615,$D$4:$F$1436,3,FALSE),IF(K617="≒","",A615))</f>
        <v>1</v>
      </c>
      <c r="D615" s="31">
        <v>0</v>
      </c>
      <c r="E615" s="32"/>
      <c r="F615" s="33">
        <v>0</v>
      </c>
      <c r="G615" s="34"/>
      <c r="H615" s="46">
        <v>0</v>
      </c>
      <c r="I615" s="49">
        <v>0</v>
      </c>
      <c r="J615" s="37">
        <v>0</v>
      </c>
      <c r="K615" s="38">
        <v>0</v>
      </c>
      <c r="L615" s="84">
        <v>0</v>
      </c>
      <c r="M615" s="48">
        <v>0</v>
      </c>
      <c r="O615" s="41">
        <f>ROUNDDOWN(L613,-3)</f>
        <v>0</v>
      </c>
    </row>
    <row r="616" spans="1:15" ht="12" customHeight="1">
      <c r="D616" s="23"/>
      <c r="E616" s="24"/>
      <c r="F616" s="42">
        <v>0</v>
      </c>
      <c r="G616" s="25"/>
      <c r="H616" s="43">
        <v>0</v>
      </c>
      <c r="I616" s="44"/>
      <c r="J616" s="28"/>
      <c r="K616" s="29"/>
      <c r="L616" s="82"/>
      <c r="M616" s="45">
        <v>0</v>
      </c>
    </row>
    <row r="617" spans="1:15" ht="12" customHeight="1">
      <c r="A617" s="1">
        <f>IF(K615="≒",A615+1,A615)</f>
        <v>1</v>
      </c>
      <c r="B617" s="2">
        <f>IF(K617="≒",VLOOKUP(A617,$D$4:$F$1436,3,FALSE),IF(K619="≒","",A617))</f>
        <v>1</v>
      </c>
      <c r="D617" s="31">
        <v>0</v>
      </c>
      <c r="E617" s="32"/>
      <c r="F617" s="33">
        <v>0</v>
      </c>
      <c r="G617" s="34"/>
      <c r="H617" s="46">
        <v>0</v>
      </c>
      <c r="I617" s="49">
        <v>0</v>
      </c>
      <c r="J617" s="37">
        <v>0</v>
      </c>
      <c r="K617" s="38">
        <v>0</v>
      </c>
      <c r="L617" s="84">
        <v>0</v>
      </c>
      <c r="M617" s="48">
        <v>0</v>
      </c>
      <c r="O617" s="41">
        <f>ROUNDDOWN(L615,-3)</f>
        <v>0</v>
      </c>
    </row>
    <row r="618" spans="1:15" ht="12" customHeight="1">
      <c r="D618" s="23"/>
      <c r="E618" s="24"/>
      <c r="F618" s="42">
        <v>0</v>
      </c>
      <c r="G618" s="25"/>
      <c r="H618" s="43">
        <v>0</v>
      </c>
      <c r="I618" s="44"/>
      <c r="J618" s="28"/>
      <c r="K618" s="29"/>
      <c r="L618" s="82"/>
      <c r="M618" s="45">
        <v>0</v>
      </c>
    </row>
    <row r="619" spans="1:15" ht="12" customHeight="1">
      <c r="A619" s="1">
        <f>IF(K617="≒",A617+1,A617)</f>
        <v>1</v>
      </c>
      <c r="B619" s="2">
        <f>IF(K619="≒",VLOOKUP(A619,$D$4:$F$1436,3,FALSE),IF(K621="≒","",A619))</f>
        <v>1</v>
      </c>
      <c r="D619" s="31">
        <v>0</v>
      </c>
      <c r="E619" s="32"/>
      <c r="F619" s="33">
        <v>0</v>
      </c>
      <c r="G619" s="34"/>
      <c r="H619" s="46">
        <v>0</v>
      </c>
      <c r="I619" s="49">
        <v>0</v>
      </c>
      <c r="J619" s="37">
        <v>0</v>
      </c>
      <c r="K619" s="38">
        <v>0</v>
      </c>
      <c r="L619" s="84">
        <v>0</v>
      </c>
      <c r="M619" s="48">
        <v>0</v>
      </c>
      <c r="O619" s="41">
        <f>ROUNDDOWN(L617,-3)</f>
        <v>0</v>
      </c>
    </row>
    <row r="620" spans="1:15" ht="12" customHeight="1">
      <c r="D620" s="23"/>
      <c r="E620" s="24"/>
      <c r="F620" s="42">
        <v>0</v>
      </c>
      <c r="G620" s="25"/>
      <c r="H620" s="43">
        <v>0</v>
      </c>
      <c r="I620" s="44"/>
      <c r="J620" s="28"/>
      <c r="K620" s="29"/>
      <c r="L620" s="82"/>
      <c r="M620" s="45">
        <v>0</v>
      </c>
    </row>
    <row r="621" spans="1:15" ht="12" customHeight="1">
      <c r="A621" s="1">
        <f>IF(K619="≒",A619+1,A619)</f>
        <v>1</v>
      </c>
      <c r="B621" s="2">
        <f>IF(K621="≒",VLOOKUP(A621,$D$4:$F$1436,3,FALSE),IF(K623="≒","",A621))</f>
        <v>1</v>
      </c>
      <c r="D621" s="31">
        <v>0</v>
      </c>
      <c r="E621" s="32"/>
      <c r="F621" s="33">
        <v>0</v>
      </c>
      <c r="G621" s="34"/>
      <c r="H621" s="46">
        <v>0</v>
      </c>
      <c r="I621" s="49">
        <v>0</v>
      </c>
      <c r="J621" s="37">
        <v>0</v>
      </c>
      <c r="K621" s="38">
        <v>0</v>
      </c>
      <c r="L621" s="84">
        <v>0</v>
      </c>
      <c r="M621" s="48">
        <v>0</v>
      </c>
      <c r="O621" s="41">
        <f>ROUNDDOWN(L619,-3)</f>
        <v>0</v>
      </c>
    </row>
    <row r="622" spans="1:15" ht="12" customHeight="1">
      <c r="D622" s="23"/>
      <c r="E622" s="24"/>
      <c r="F622" s="42">
        <v>0</v>
      </c>
      <c r="G622" s="25"/>
      <c r="H622" s="43">
        <v>0</v>
      </c>
      <c r="I622" s="44"/>
      <c r="J622" s="28"/>
      <c r="K622" s="29"/>
      <c r="L622" s="82"/>
      <c r="M622" s="45">
        <v>0</v>
      </c>
    </row>
    <row r="623" spans="1:15" ht="12" customHeight="1">
      <c r="A623" s="1">
        <f>IF(K621="≒",A621+1,A621)</f>
        <v>1</v>
      </c>
      <c r="B623" s="2">
        <f>IF(K623="≒",VLOOKUP(A623,$D$4:$F$1436,3,FALSE),IF(K625="≒","",A623))</f>
        <v>1</v>
      </c>
      <c r="D623" s="31">
        <v>0</v>
      </c>
      <c r="E623" s="32"/>
      <c r="F623" s="33">
        <v>0</v>
      </c>
      <c r="G623" s="34"/>
      <c r="H623" s="46">
        <v>0</v>
      </c>
      <c r="I623" s="49">
        <v>0</v>
      </c>
      <c r="J623" s="37">
        <v>0</v>
      </c>
      <c r="K623" s="38">
        <v>0</v>
      </c>
      <c r="L623" s="84">
        <v>0</v>
      </c>
      <c r="M623" s="48">
        <v>0</v>
      </c>
      <c r="O623" s="41">
        <f>ROUNDDOWN(L621,-3)</f>
        <v>0</v>
      </c>
    </row>
    <row r="624" spans="1:15" ht="12" customHeight="1">
      <c r="D624" s="23"/>
      <c r="E624" s="24"/>
      <c r="F624" s="42">
        <v>0</v>
      </c>
      <c r="G624" s="25"/>
      <c r="H624" s="43">
        <v>0</v>
      </c>
      <c r="I624" s="44"/>
      <c r="J624" s="28"/>
      <c r="K624" s="29"/>
      <c r="L624" s="82"/>
      <c r="M624" s="45">
        <v>0</v>
      </c>
    </row>
    <row r="625" spans="1:15" ht="12" customHeight="1">
      <c r="A625" s="1">
        <f>IF(K623="≒",A623+1,A623)</f>
        <v>1</v>
      </c>
      <c r="B625" s="2">
        <f>IF(K625="≒",VLOOKUP(A625,$D$4:$F$1436,3,FALSE),IF(K627="≒","",A625))</f>
        <v>1</v>
      </c>
      <c r="D625" s="31">
        <v>0</v>
      </c>
      <c r="E625" s="32"/>
      <c r="F625" s="33">
        <v>0</v>
      </c>
      <c r="G625" s="34"/>
      <c r="H625" s="46">
        <v>0</v>
      </c>
      <c r="I625" s="49">
        <v>0</v>
      </c>
      <c r="J625" s="37">
        <v>0</v>
      </c>
      <c r="K625" s="38">
        <v>0</v>
      </c>
      <c r="L625" s="84">
        <v>0</v>
      </c>
      <c r="M625" s="48">
        <v>0</v>
      </c>
      <c r="O625" s="41">
        <f>ROUNDDOWN(L623,-3)</f>
        <v>0</v>
      </c>
    </row>
    <row r="626" spans="1:15" ht="12" customHeight="1">
      <c r="D626" s="23"/>
      <c r="E626" s="24"/>
      <c r="F626" s="42">
        <v>0</v>
      </c>
      <c r="G626" s="25"/>
      <c r="H626" s="43">
        <v>0</v>
      </c>
      <c r="I626" s="44"/>
      <c r="J626" s="28"/>
      <c r="K626" s="29"/>
      <c r="L626" s="82"/>
      <c r="M626" s="45">
        <v>0</v>
      </c>
    </row>
    <row r="627" spans="1:15" ht="12" customHeight="1">
      <c r="A627" s="1">
        <f>IF(K625="≒",A625+1,A625)</f>
        <v>1</v>
      </c>
      <c r="B627" s="2">
        <f>IF(K627="≒",VLOOKUP(A627,$D$4:$F$1436,3,FALSE),IF(K629="≒","",A627))</f>
        <v>1</v>
      </c>
      <c r="D627" s="31">
        <v>0</v>
      </c>
      <c r="E627" s="32"/>
      <c r="F627" s="33">
        <v>0</v>
      </c>
      <c r="G627" s="34"/>
      <c r="H627" s="46">
        <v>0</v>
      </c>
      <c r="I627" s="49">
        <v>0</v>
      </c>
      <c r="J627" s="37">
        <v>0</v>
      </c>
      <c r="K627" s="38">
        <v>0</v>
      </c>
      <c r="L627" s="84">
        <v>0</v>
      </c>
      <c r="M627" s="48">
        <v>0</v>
      </c>
      <c r="O627" s="41">
        <f>ROUNDDOWN(L625,-3)</f>
        <v>0</v>
      </c>
    </row>
    <row r="628" spans="1:15" ht="12" customHeight="1">
      <c r="D628" s="23"/>
      <c r="E628" s="24"/>
      <c r="F628" s="42">
        <v>0</v>
      </c>
      <c r="G628" s="25"/>
      <c r="H628" s="43">
        <v>0</v>
      </c>
      <c r="I628" s="44"/>
      <c r="J628" s="28"/>
      <c r="K628" s="29"/>
      <c r="L628" s="82"/>
      <c r="M628" s="45">
        <v>0</v>
      </c>
    </row>
    <row r="629" spans="1:15" ht="12" customHeight="1">
      <c r="A629" s="1">
        <f>IF(K627="≒",A627+1,A627)</f>
        <v>1</v>
      </c>
      <c r="B629" s="2">
        <f>IF(K629="≒",VLOOKUP(A629,$D$4:$F$1436,3,FALSE),IF(K631="≒","",A629))</f>
        <v>1</v>
      </c>
      <c r="D629" s="31">
        <v>0</v>
      </c>
      <c r="E629" s="32"/>
      <c r="F629" s="33">
        <v>0</v>
      </c>
      <c r="G629" s="34"/>
      <c r="H629" s="46">
        <v>0</v>
      </c>
      <c r="I629" s="49">
        <v>0</v>
      </c>
      <c r="J629" s="37">
        <v>0</v>
      </c>
      <c r="K629" s="38">
        <v>0</v>
      </c>
      <c r="L629" s="84">
        <v>0</v>
      </c>
      <c r="M629" s="48">
        <v>0</v>
      </c>
      <c r="O629" s="41">
        <f>ROUNDDOWN(L627,-3)</f>
        <v>0</v>
      </c>
    </row>
    <row r="630" spans="1:15" ht="12" customHeight="1">
      <c r="D630" s="23"/>
      <c r="E630" s="24"/>
      <c r="F630" s="42">
        <v>0</v>
      </c>
      <c r="G630" s="25"/>
      <c r="H630" s="43">
        <v>0</v>
      </c>
      <c r="I630" s="44"/>
      <c r="J630" s="28"/>
      <c r="K630" s="29"/>
      <c r="L630" s="82"/>
      <c r="M630" s="45">
        <v>0</v>
      </c>
    </row>
    <row r="631" spans="1:15" ht="12" customHeight="1">
      <c r="A631" s="1">
        <f>IF(K629="≒",A629+1,A629)</f>
        <v>1</v>
      </c>
      <c r="B631" s="2">
        <f>IF(K631="≒",VLOOKUP(A631,$D$4:$F$1436,3,FALSE),IF(K633="≒","",A631))</f>
        <v>1</v>
      </c>
      <c r="D631" s="31">
        <v>0</v>
      </c>
      <c r="E631" s="32"/>
      <c r="F631" s="33">
        <v>0</v>
      </c>
      <c r="G631" s="34"/>
      <c r="H631" s="46">
        <v>0</v>
      </c>
      <c r="I631" s="49">
        <v>0</v>
      </c>
      <c r="J631" s="37">
        <v>0</v>
      </c>
      <c r="K631" s="38">
        <v>0</v>
      </c>
      <c r="L631" s="84">
        <v>0</v>
      </c>
      <c r="M631" s="48">
        <v>0</v>
      </c>
      <c r="O631" s="41">
        <f>ROUNDDOWN(L629,-3)</f>
        <v>0</v>
      </c>
    </row>
    <row r="632" spans="1:15" ht="12" customHeight="1">
      <c r="D632" s="23"/>
      <c r="E632" s="24"/>
      <c r="F632" s="42">
        <v>0</v>
      </c>
      <c r="G632" s="25"/>
      <c r="H632" s="43">
        <v>0</v>
      </c>
      <c r="I632" s="44"/>
      <c r="J632" s="28"/>
      <c r="K632" s="29"/>
      <c r="L632" s="82"/>
      <c r="M632" s="45">
        <v>0</v>
      </c>
    </row>
    <row r="633" spans="1:15" ht="12" customHeight="1">
      <c r="A633" s="1">
        <f>IF(K631="≒",A631+1,A631)</f>
        <v>1</v>
      </c>
      <c r="B633" s="2">
        <f>IF(K633="≒",VLOOKUP(A633,$D$4:$F$1436,3,FALSE),IF(K635="≒","",A633))</f>
        <v>1</v>
      </c>
      <c r="D633" s="31">
        <v>0</v>
      </c>
      <c r="E633" s="32"/>
      <c r="F633" s="33">
        <v>0</v>
      </c>
      <c r="G633" s="34"/>
      <c r="H633" s="46">
        <v>0</v>
      </c>
      <c r="I633" s="49">
        <v>0</v>
      </c>
      <c r="J633" s="37">
        <v>0</v>
      </c>
      <c r="K633" s="38">
        <v>0</v>
      </c>
      <c r="L633" s="84">
        <v>0</v>
      </c>
      <c r="M633" s="48">
        <v>0</v>
      </c>
      <c r="O633" s="41">
        <f>ROUNDDOWN(L631,-3)</f>
        <v>0</v>
      </c>
    </row>
    <row r="634" spans="1:15" ht="12" customHeight="1">
      <c r="D634" s="23"/>
      <c r="E634" s="24"/>
      <c r="F634" s="42">
        <v>0</v>
      </c>
      <c r="G634" s="25"/>
      <c r="H634" s="43">
        <v>0</v>
      </c>
      <c r="I634" s="44"/>
      <c r="J634" s="28"/>
      <c r="K634" s="29"/>
      <c r="L634" s="82"/>
      <c r="M634" s="45">
        <v>0</v>
      </c>
    </row>
    <row r="635" spans="1:15" ht="12" customHeight="1">
      <c r="A635" s="1">
        <f>IF(K633="≒",A633+1,A633)</f>
        <v>1</v>
      </c>
      <c r="B635" s="2">
        <f>IF(K635="≒",VLOOKUP(A635,$D$4:$F$1436,3,FALSE),IF(K637="≒","",A635))</f>
        <v>1</v>
      </c>
      <c r="D635" s="31">
        <v>0</v>
      </c>
      <c r="E635" s="32"/>
      <c r="F635" s="33">
        <v>0</v>
      </c>
      <c r="G635" s="34"/>
      <c r="H635" s="46">
        <v>0</v>
      </c>
      <c r="I635" s="49">
        <v>0</v>
      </c>
      <c r="J635" s="37">
        <v>0</v>
      </c>
      <c r="K635" s="38">
        <v>0</v>
      </c>
      <c r="L635" s="84">
        <v>0</v>
      </c>
      <c r="M635" s="48">
        <v>0</v>
      </c>
      <c r="O635" s="41">
        <f>ROUNDDOWN(L633,-3)</f>
        <v>0</v>
      </c>
    </row>
    <row r="636" spans="1:15" ht="12" customHeight="1">
      <c r="D636" s="23"/>
      <c r="E636" s="24"/>
      <c r="F636" s="42">
        <v>0</v>
      </c>
      <c r="G636" s="25"/>
      <c r="H636" s="43">
        <v>0</v>
      </c>
      <c r="I636" s="44"/>
      <c r="J636" s="28"/>
      <c r="K636" s="29"/>
      <c r="L636" s="82"/>
      <c r="M636" s="45">
        <v>0</v>
      </c>
    </row>
    <row r="637" spans="1:15" ht="12" customHeight="1">
      <c r="A637" s="1">
        <f>IF(K635="≒",A635+1,A635)</f>
        <v>1</v>
      </c>
      <c r="B637" s="2">
        <f>IF(K637="≒",VLOOKUP(A637,$D$4:$F$1436,3,FALSE),IF(K639="≒","",A637))</f>
        <v>1</v>
      </c>
      <c r="D637" s="31">
        <v>0</v>
      </c>
      <c r="E637" s="32"/>
      <c r="F637" s="33">
        <v>0</v>
      </c>
      <c r="G637" s="34"/>
      <c r="H637" s="46">
        <v>0</v>
      </c>
      <c r="I637" s="49">
        <v>0</v>
      </c>
      <c r="J637" s="37">
        <v>0</v>
      </c>
      <c r="K637" s="38">
        <v>0</v>
      </c>
      <c r="L637" s="84">
        <v>0</v>
      </c>
      <c r="M637" s="48">
        <v>0</v>
      </c>
      <c r="O637" s="41">
        <f>ROUNDDOWN(L635,-3)</f>
        <v>0</v>
      </c>
    </row>
    <row r="638" spans="1:15" ht="12" customHeight="1">
      <c r="D638" s="23"/>
      <c r="E638" s="24"/>
      <c r="F638" s="42">
        <v>0</v>
      </c>
      <c r="G638" s="25"/>
      <c r="H638" s="43">
        <v>0</v>
      </c>
      <c r="I638" s="44"/>
      <c r="J638" s="28"/>
      <c r="K638" s="29"/>
      <c r="L638" s="82"/>
      <c r="M638" s="45">
        <v>0</v>
      </c>
    </row>
    <row r="639" spans="1:15" ht="12" customHeight="1">
      <c r="A639" s="1">
        <f>IF(K637="≒",A637+1,A637)</f>
        <v>1</v>
      </c>
      <c r="B639" s="2">
        <f>IF(K639="≒",VLOOKUP(A639,$D$4:$F$1436,3,FALSE),IF(K641="≒","",A639))</f>
        <v>1</v>
      </c>
      <c r="D639" s="31">
        <v>0</v>
      </c>
      <c r="E639" s="32"/>
      <c r="F639" s="33">
        <v>0</v>
      </c>
      <c r="G639" s="34"/>
      <c r="H639" s="46">
        <v>0</v>
      </c>
      <c r="I639" s="49">
        <v>0</v>
      </c>
      <c r="J639" s="37">
        <v>0</v>
      </c>
      <c r="K639" s="38">
        <v>0</v>
      </c>
      <c r="L639" s="84">
        <v>0</v>
      </c>
      <c r="M639" s="48">
        <v>0</v>
      </c>
      <c r="O639" s="41">
        <f>ROUNDDOWN(L637,-3)</f>
        <v>0</v>
      </c>
    </row>
    <row r="640" spans="1:15" ht="12" customHeight="1">
      <c r="D640" s="23"/>
      <c r="E640" s="24"/>
      <c r="F640" s="42">
        <v>0</v>
      </c>
      <c r="G640" s="25"/>
      <c r="H640" s="43">
        <v>0</v>
      </c>
      <c r="I640" s="44"/>
      <c r="J640" s="28"/>
      <c r="K640" s="29"/>
      <c r="L640" s="82"/>
      <c r="M640" s="45">
        <v>0</v>
      </c>
    </row>
    <row r="641" spans="1:15" ht="12" customHeight="1">
      <c r="A641" s="1">
        <f>IF(K639="≒",A639+1,A639)</f>
        <v>1</v>
      </c>
      <c r="B641" s="2">
        <f>IF(K641="≒",VLOOKUP(A641,$D$4:$F$1436,3,FALSE),IF(K643="≒","",A641))</f>
        <v>1</v>
      </c>
      <c r="D641" s="31">
        <v>0</v>
      </c>
      <c r="E641" s="32"/>
      <c r="F641" s="33">
        <v>0</v>
      </c>
      <c r="G641" s="34"/>
      <c r="H641" s="46">
        <v>0</v>
      </c>
      <c r="I641" s="49">
        <v>0</v>
      </c>
      <c r="J641" s="37">
        <v>0</v>
      </c>
      <c r="K641" s="38">
        <v>0</v>
      </c>
      <c r="L641" s="84">
        <v>0</v>
      </c>
      <c r="M641" s="48">
        <v>0</v>
      </c>
      <c r="O641" s="41">
        <f>ROUNDDOWN(L639,-3)</f>
        <v>0</v>
      </c>
    </row>
    <row r="642" spans="1:15" ht="12" customHeight="1">
      <c r="D642" s="23"/>
      <c r="E642" s="24"/>
      <c r="F642" s="42">
        <v>0</v>
      </c>
      <c r="G642" s="25"/>
      <c r="H642" s="43">
        <v>0</v>
      </c>
      <c r="I642" s="44"/>
      <c r="J642" s="28"/>
      <c r="K642" s="29"/>
      <c r="L642" s="82"/>
      <c r="M642" s="45">
        <v>0</v>
      </c>
    </row>
    <row r="643" spans="1:15" ht="12" customHeight="1">
      <c r="A643" s="1">
        <f>IF(K641="≒",A641+1,A641)</f>
        <v>1</v>
      </c>
      <c r="B643" s="2">
        <f>IF(K643="≒",VLOOKUP(A643,$D$4:$F$1436,3,FALSE),IF(K645="≒","",A643))</f>
        <v>1</v>
      </c>
      <c r="D643" s="31">
        <v>0</v>
      </c>
      <c r="E643" s="32"/>
      <c r="F643" s="33">
        <v>0</v>
      </c>
      <c r="G643" s="34"/>
      <c r="H643" s="46">
        <v>0</v>
      </c>
      <c r="I643" s="49">
        <v>0</v>
      </c>
      <c r="J643" s="37">
        <v>0</v>
      </c>
      <c r="K643" s="38">
        <v>0</v>
      </c>
      <c r="L643" s="84">
        <v>0</v>
      </c>
      <c r="M643" s="48">
        <v>0</v>
      </c>
      <c r="O643" s="41">
        <f>ROUNDDOWN(L641,-3)</f>
        <v>0</v>
      </c>
    </row>
    <row r="644" spans="1:15" ht="12" customHeight="1">
      <c r="D644" s="23"/>
      <c r="E644" s="24"/>
      <c r="F644" s="42">
        <v>0</v>
      </c>
      <c r="G644" s="25"/>
      <c r="H644" s="43">
        <v>0</v>
      </c>
      <c r="I644" s="44"/>
      <c r="J644" s="28"/>
      <c r="K644" s="29"/>
      <c r="L644" s="82"/>
      <c r="M644" s="45">
        <v>0</v>
      </c>
    </row>
    <row r="645" spans="1:15" ht="12" customHeight="1">
      <c r="A645" s="1">
        <f>IF(K643="≒",A643+1,A643)</f>
        <v>1</v>
      </c>
      <c r="B645" s="2">
        <f>IF(K645="≒",VLOOKUP(A645,$D$4:$F$1436,3,FALSE),IF(K647="≒","",A645))</f>
        <v>1</v>
      </c>
      <c r="D645" s="31">
        <v>0</v>
      </c>
      <c r="E645" s="32"/>
      <c r="F645" s="33">
        <v>0</v>
      </c>
      <c r="G645" s="34"/>
      <c r="H645" s="46">
        <v>0</v>
      </c>
      <c r="I645" s="49">
        <v>0</v>
      </c>
      <c r="J645" s="37">
        <v>0</v>
      </c>
      <c r="K645" s="38">
        <v>0</v>
      </c>
      <c r="L645" s="84">
        <v>0</v>
      </c>
      <c r="M645" s="48">
        <v>0</v>
      </c>
      <c r="O645" s="41">
        <f>ROUNDDOWN(L643,-3)</f>
        <v>0</v>
      </c>
    </row>
    <row r="646" spans="1:15" ht="12" customHeight="1">
      <c r="D646" s="23"/>
      <c r="E646" s="24"/>
      <c r="F646" s="42">
        <v>0</v>
      </c>
      <c r="G646" s="25"/>
      <c r="H646" s="43">
        <v>0</v>
      </c>
      <c r="I646" s="44"/>
      <c r="J646" s="28"/>
      <c r="K646" s="29"/>
      <c r="L646" s="82"/>
      <c r="M646" s="45">
        <v>0</v>
      </c>
    </row>
    <row r="647" spans="1:15" ht="12" customHeight="1">
      <c r="A647" s="1">
        <f>IF(K645="≒",A645+1,A645)</f>
        <v>1</v>
      </c>
      <c r="B647" s="2">
        <f>IF(K647="≒",VLOOKUP(A647,$D$4:$F$1436,3,FALSE),IF(K649="≒","",A647))</f>
        <v>1</v>
      </c>
      <c r="D647" s="31">
        <v>0</v>
      </c>
      <c r="E647" s="32"/>
      <c r="F647" s="33">
        <v>0</v>
      </c>
      <c r="G647" s="34"/>
      <c r="H647" s="46">
        <v>0</v>
      </c>
      <c r="I647" s="49">
        <v>0</v>
      </c>
      <c r="J647" s="37">
        <v>0</v>
      </c>
      <c r="K647" s="38">
        <v>0</v>
      </c>
      <c r="L647" s="84">
        <v>0</v>
      </c>
      <c r="M647" s="48">
        <v>0</v>
      </c>
      <c r="O647" s="41">
        <f>ROUNDDOWN(L645,-3)</f>
        <v>0</v>
      </c>
    </row>
    <row r="648" spans="1:15" ht="12" customHeight="1">
      <c r="D648" s="23"/>
      <c r="E648" s="24"/>
      <c r="F648" s="42">
        <v>0</v>
      </c>
      <c r="G648" s="25"/>
      <c r="H648" s="43">
        <v>0</v>
      </c>
      <c r="I648" s="44"/>
      <c r="J648" s="28"/>
      <c r="K648" s="29"/>
      <c r="L648" s="82"/>
      <c r="M648" s="45">
        <v>0</v>
      </c>
    </row>
    <row r="649" spans="1:15" ht="12" customHeight="1">
      <c r="A649" s="1">
        <f>IF(K647="≒",A647+1,A647)</f>
        <v>1</v>
      </c>
      <c r="B649" s="2">
        <f>IF(K649="≒",VLOOKUP(A649,$D$4:$F$1436,3,FALSE),IF(K651="≒","",A649))</f>
        <v>1</v>
      </c>
      <c r="D649" s="31">
        <v>0</v>
      </c>
      <c r="E649" s="32"/>
      <c r="F649" s="33">
        <v>0</v>
      </c>
      <c r="G649" s="34"/>
      <c r="H649" s="46">
        <v>0</v>
      </c>
      <c r="I649" s="49">
        <v>0</v>
      </c>
      <c r="J649" s="37">
        <v>0</v>
      </c>
      <c r="K649" s="38">
        <v>0</v>
      </c>
      <c r="L649" s="84">
        <v>0</v>
      </c>
      <c r="M649" s="48">
        <v>0</v>
      </c>
      <c r="O649" s="41">
        <f>ROUNDDOWN(L647,-3)</f>
        <v>0</v>
      </c>
    </row>
    <row r="650" spans="1:15" ht="12" customHeight="1">
      <c r="D650" s="23"/>
      <c r="E650" s="24"/>
      <c r="F650" s="42">
        <v>0</v>
      </c>
      <c r="G650" s="25"/>
      <c r="H650" s="43">
        <v>0</v>
      </c>
      <c r="I650" s="44"/>
      <c r="J650" s="28"/>
      <c r="K650" s="29"/>
      <c r="L650" s="82"/>
      <c r="M650" s="45">
        <v>0</v>
      </c>
    </row>
    <row r="651" spans="1:15" ht="12" customHeight="1">
      <c r="A651" s="1">
        <f>IF(K649="≒",A649+1,A649)</f>
        <v>1</v>
      </c>
      <c r="B651" s="2">
        <f>IF(K651="≒",VLOOKUP(A651,$D$4:$F$1436,3,FALSE),IF(K653="≒","",A651))</f>
        <v>1</v>
      </c>
      <c r="D651" s="31">
        <v>0</v>
      </c>
      <c r="E651" s="32"/>
      <c r="F651" s="33">
        <v>0</v>
      </c>
      <c r="G651" s="34"/>
      <c r="H651" s="46">
        <v>0</v>
      </c>
      <c r="I651" s="49">
        <v>0</v>
      </c>
      <c r="J651" s="37">
        <v>0</v>
      </c>
      <c r="K651" s="38">
        <v>0</v>
      </c>
      <c r="L651" s="84">
        <v>0</v>
      </c>
      <c r="M651" s="48">
        <v>0</v>
      </c>
      <c r="O651" s="41">
        <f>ROUNDDOWN(L649,-3)</f>
        <v>0</v>
      </c>
    </row>
    <row r="652" spans="1:15" ht="12" customHeight="1">
      <c r="D652" s="23"/>
      <c r="E652" s="24"/>
      <c r="F652" s="42">
        <v>0</v>
      </c>
      <c r="G652" s="25"/>
      <c r="H652" s="43">
        <v>0</v>
      </c>
      <c r="I652" s="44"/>
      <c r="J652" s="28"/>
      <c r="K652" s="29"/>
      <c r="L652" s="82"/>
      <c r="M652" s="45">
        <v>0</v>
      </c>
    </row>
    <row r="653" spans="1:15" ht="12" customHeight="1">
      <c r="A653" s="1">
        <f>IF(K651="≒",A651+1,A651)</f>
        <v>1</v>
      </c>
      <c r="B653" s="2">
        <f>IF(K653="≒",VLOOKUP(A653,$D$4:$F$1436,3,FALSE),IF(K655="≒","",A653))</f>
        <v>1</v>
      </c>
      <c r="D653" s="31">
        <v>0</v>
      </c>
      <c r="E653" s="32"/>
      <c r="F653" s="33">
        <v>0</v>
      </c>
      <c r="G653" s="34"/>
      <c r="H653" s="46">
        <v>0</v>
      </c>
      <c r="I653" s="49">
        <v>0</v>
      </c>
      <c r="J653" s="37">
        <v>0</v>
      </c>
      <c r="K653" s="38">
        <v>0</v>
      </c>
      <c r="L653" s="84">
        <v>0</v>
      </c>
      <c r="M653" s="48">
        <v>0</v>
      </c>
      <c r="O653" s="41">
        <f>ROUNDDOWN(L651,-3)</f>
        <v>0</v>
      </c>
    </row>
    <row r="654" spans="1:15" ht="12" customHeight="1">
      <c r="D654" s="23"/>
      <c r="E654" s="24"/>
      <c r="F654" s="42">
        <v>0</v>
      </c>
      <c r="G654" s="25"/>
      <c r="H654" s="43">
        <v>0</v>
      </c>
      <c r="I654" s="44"/>
      <c r="J654" s="28"/>
      <c r="K654" s="29"/>
      <c r="L654" s="82"/>
      <c r="M654" s="45">
        <v>0</v>
      </c>
    </row>
    <row r="655" spans="1:15" ht="12" customHeight="1">
      <c r="A655" s="1">
        <f>IF(K653="≒",A653+1,A653)</f>
        <v>1</v>
      </c>
      <c r="B655" s="2">
        <f>IF(K655="≒",VLOOKUP(A655,$D$4:$F$1436,3,FALSE),IF(K657="≒","",A655))</f>
        <v>1</v>
      </c>
      <c r="D655" s="31">
        <v>0</v>
      </c>
      <c r="E655" s="32"/>
      <c r="F655" s="33">
        <v>0</v>
      </c>
      <c r="G655" s="34"/>
      <c r="H655" s="46">
        <v>0</v>
      </c>
      <c r="I655" s="49">
        <v>0</v>
      </c>
      <c r="J655" s="37">
        <v>0</v>
      </c>
      <c r="K655" s="38">
        <v>0</v>
      </c>
      <c r="L655" s="84">
        <v>0</v>
      </c>
      <c r="M655" s="48">
        <v>0</v>
      </c>
      <c r="O655" s="41">
        <f>ROUNDDOWN(L653,-3)</f>
        <v>0</v>
      </c>
    </row>
    <row r="656" spans="1:15" ht="12" customHeight="1">
      <c r="D656" s="23"/>
      <c r="E656" s="24"/>
      <c r="F656" s="42">
        <v>0</v>
      </c>
      <c r="G656" s="25"/>
      <c r="H656" s="43">
        <v>0</v>
      </c>
      <c r="I656" s="44"/>
      <c r="J656" s="28"/>
      <c r="K656" s="29"/>
      <c r="L656" s="82"/>
      <c r="M656" s="45">
        <v>0</v>
      </c>
    </row>
    <row r="657" spans="1:15" ht="12" customHeight="1">
      <c r="A657" s="1">
        <f>IF(K655="≒",A655+1,A655)</f>
        <v>1</v>
      </c>
      <c r="B657" s="2">
        <f>IF(K657="≒",VLOOKUP(A657,$D$4:$F$1436,3,FALSE),IF(K659="≒","",A657))</f>
        <v>1</v>
      </c>
      <c r="D657" s="31">
        <v>0</v>
      </c>
      <c r="E657" s="32"/>
      <c r="F657" s="33">
        <v>0</v>
      </c>
      <c r="G657" s="34"/>
      <c r="H657" s="46">
        <v>0</v>
      </c>
      <c r="I657" s="49">
        <v>0</v>
      </c>
      <c r="J657" s="37">
        <v>0</v>
      </c>
      <c r="K657" s="38">
        <v>0</v>
      </c>
      <c r="L657" s="84">
        <v>0</v>
      </c>
      <c r="M657" s="48">
        <v>0</v>
      </c>
      <c r="O657" s="41">
        <f>ROUNDDOWN(L655,-3)</f>
        <v>0</v>
      </c>
    </row>
    <row r="658" spans="1:15" ht="12" customHeight="1">
      <c r="D658" s="23"/>
      <c r="E658" s="24"/>
      <c r="F658" s="42">
        <v>0</v>
      </c>
      <c r="G658" s="25"/>
      <c r="H658" s="43">
        <v>0</v>
      </c>
      <c r="I658" s="44"/>
      <c r="J658" s="28"/>
      <c r="K658" s="29"/>
      <c r="L658" s="82"/>
      <c r="M658" s="45">
        <v>0</v>
      </c>
    </row>
    <row r="659" spans="1:15" ht="12" customHeight="1">
      <c r="A659" s="1">
        <f>IF(K657="≒",A657+1,A657)</f>
        <v>1</v>
      </c>
      <c r="B659" s="2">
        <f>IF(K659="≒",VLOOKUP(A659,$D$4:$F$1436,3,FALSE),IF(K661="≒","",A659))</f>
        <v>1</v>
      </c>
      <c r="D659" s="53">
        <v>0</v>
      </c>
      <c r="E659" s="54"/>
      <c r="F659" s="55">
        <v>0</v>
      </c>
      <c r="G659" s="56"/>
      <c r="H659" s="57">
        <v>0</v>
      </c>
      <c r="I659" s="58">
        <v>0</v>
      </c>
      <c r="J659" s="59">
        <v>0</v>
      </c>
      <c r="K659" s="60">
        <v>0</v>
      </c>
      <c r="L659" s="85">
        <v>0</v>
      </c>
      <c r="M659" s="61">
        <v>0</v>
      </c>
      <c r="O659" s="41">
        <f>ROUNDDOWN(L657,-3)</f>
        <v>0</v>
      </c>
    </row>
    <row r="660" spans="1:15" ht="15" customHeight="1">
      <c r="E660" s="62" t="s">
        <v>246</v>
      </c>
      <c r="L660" s="86" t="s">
        <v>245</v>
      </c>
      <c r="M660" s="86"/>
    </row>
    <row r="661" spans="1:15" ht="15" customHeight="1">
      <c r="A661" s="1">
        <f>IF(K659="≒",A659+1,A659)</f>
        <v>1</v>
      </c>
      <c r="B661" s="2">
        <f>IF(K661="≒",VLOOKUP(A661,$D$4:$F$1436,3,FALSE),IF(K663="≒","",A661))</f>
        <v>1</v>
      </c>
      <c r="O661" s="3"/>
    </row>
    <row r="662" spans="1:15" ht="45" customHeight="1">
      <c r="D662" s="8"/>
      <c r="E662" s="9"/>
      <c r="F662" s="9"/>
      <c r="G662" s="9"/>
      <c r="H662" s="10" t="s">
        <v>1</v>
      </c>
      <c r="I662" s="10"/>
      <c r="J662" s="10"/>
      <c r="K662" s="11"/>
      <c r="L662" s="12"/>
      <c r="M662" s="13" t="str">
        <f>$O$1&amp;O662</f>
        <v>P-11</v>
      </c>
      <c r="O662" s="41">
        <f>+O596+1</f>
        <v>11</v>
      </c>
    </row>
    <row r="663" spans="1:15" s="3" customFormat="1" ht="24" customHeight="1">
      <c r="A663" s="1">
        <f>+A661</f>
        <v>1</v>
      </c>
      <c r="B663" s="2" t="s">
        <v>2</v>
      </c>
      <c r="D663" s="73" t="s">
        <v>3</v>
      </c>
      <c r="E663" s="74"/>
      <c r="F663" s="75" t="s">
        <v>4</v>
      </c>
      <c r="G663" s="76"/>
      <c r="H663" s="77" t="s">
        <v>5</v>
      </c>
      <c r="I663" s="78" t="s">
        <v>6</v>
      </c>
      <c r="J663" s="79" t="s">
        <v>7</v>
      </c>
      <c r="K663" s="80" t="s">
        <v>8</v>
      </c>
      <c r="L663" s="80" t="s">
        <v>9</v>
      </c>
      <c r="M663" s="81" t="s">
        <v>10</v>
      </c>
    </row>
    <row r="664" spans="1:15" ht="12" customHeight="1">
      <c r="D664" s="23"/>
      <c r="E664" s="24"/>
      <c r="F664" s="42">
        <v>0</v>
      </c>
      <c r="G664" s="25"/>
      <c r="H664" s="43">
        <v>0</v>
      </c>
      <c r="I664" s="44"/>
      <c r="J664" s="28"/>
      <c r="K664" s="29"/>
      <c r="L664" s="82"/>
      <c r="M664" s="45">
        <v>0</v>
      </c>
    </row>
    <row r="665" spans="1:15" ht="12" customHeight="1">
      <c r="A665" s="1">
        <f>IF(K663="≒",A663+1,A663)</f>
        <v>1</v>
      </c>
      <c r="B665" s="2">
        <f>IF(K665="≒",VLOOKUP(A665,$D$4:$F$1436,3,FALSE),IF(K667="≒","",A665))</f>
        <v>1</v>
      </c>
      <c r="D665" s="31">
        <v>0</v>
      </c>
      <c r="E665" s="32"/>
      <c r="F665" s="33">
        <v>0</v>
      </c>
      <c r="G665" s="34"/>
      <c r="H665" s="46">
        <v>0</v>
      </c>
      <c r="I665" s="49">
        <v>0</v>
      </c>
      <c r="J665" s="37">
        <v>0</v>
      </c>
      <c r="K665" s="38">
        <v>0</v>
      </c>
      <c r="L665" s="83">
        <v>0</v>
      </c>
      <c r="M665" s="48">
        <v>0</v>
      </c>
      <c r="O665" s="41" t="e">
        <f>ROUNDDOWN(L663,-3)</f>
        <v>#VALUE!</v>
      </c>
    </row>
    <row r="666" spans="1:15" ht="12" customHeight="1">
      <c r="D666" s="23"/>
      <c r="E666" s="24"/>
      <c r="F666" s="42">
        <v>0</v>
      </c>
      <c r="G666" s="25"/>
      <c r="H666" s="43">
        <v>0</v>
      </c>
      <c r="I666" s="44"/>
      <c r="J666" s="28"/>
      <c r="K666" s="29"/>
      <c r="L666" s="82"/>
      <c r="M666" s="45">
        <v>0</v>
      </c>
    </row>
    <row r="667" spans="1:15" ht="12" customHeight="1">
      <c r="A667" s="1">
        <f>IF(K665="≒",A665+1,A665)</f>
        <v>1</v>
      </c>
      <c r="B667" s="2">
        <f>IF(K667="≒",VLOOKUP(A667,$D$4:$F$1436,3,FALSE),IF(K669="≒","",A667))</f>
        <v>1</v>
      </c>
      <c r="D667" s="31">
        <v>0</v>
      </c>
      <c r="E667" s="32"/>
      <c r="F667" s="33">
        <v>0</v>
      </c>
      <c r="G667" s="34"/>
      <c r="H667" s="46">
        <v>0</v>
      </c>
      <c r="I667" s="49">
        <v>0</v>
      </c>
      <c r="J667" s="37">
        <v>0</v>
      </c>
      <c r="K667" s="38">
        <v>0</v>
      </c>
      <c r="L667" s="84">
        <v>0</v>
      </c>
      <c r="M667" s="48">
        <v>0</v>
      </c>
      <c r="O667" s="41">
        <f>ROUNDDOWN(L665,-3)</f>
        <v>0</v>
      </c>
    </row>
    <row r="668" spans="1:15" ht="12" customHeight="1">
      <c r="D668" s="23"/>
      <c r="E668" s="24"/>
      <c r="F668" s="42">
        <v>0</v>
      </c>
      <c r="G668" s="25"/>
      <c r="H668" s="43">
        <v>0</v>
      </c>
      <c r="I668" s="44"/>
      <c r="J668" s="28"/>
      <c r="K668" s="29"/>
      <c r="L668" s="82"/>
      <c r="M668" s="45">
        <v>0</v>
      </c>
    </row>
    <row r="669" spans="1:15" ht="12" customHeight="1">
      <c r="A669" s="1">
        <f>IF(K667="≒",A667+1,A667)</f>
        <v>1</v>
      </c>
      <c r="B669" s="2">
        <f>IF(K669="≒",VLOOKUP(A669,$D$4:$F$1436,3,FALSE),IF(K671="≒","",A669))</f>
        <v>1</v>
      </c>
      <c r="D669" s="31">
        <v>0</v>
      </c>
      <c r="E669" s="32"/>
      <c r="F669" s="33">
        <v>0</v>
      </c>
      <c r="G669" s="34"/>
      <c r="H669" s="46">
        <v>0</v>
      </c>
      <c r="I669" s="49">
        <v>0</v>
      </c>
      <c r="J669" s="37">
        <v>0</v>
      </c>
      <c r="K669" s="38">
        <v>0</v>
      </c>
      <c r="L669" s="84">
        <v>0</v>
      </c>
      <c r="M669" s="48">
        <v>0</v>
      </c>
      <c r="O669" s="41">
        <f>ROUNDDOWN(L667,-3)</f>
        <v>0</v>
      </c>
    </row>
    <row r="670" spans="1:15" ht="12" customHeight="1">
      <c r="D670" s="23"/>
      <c r="E670" s="24"/>
      <c r="F670" s="42">
        <v>0</v>
      </c>
      <c r="G670" s="25"/>
      <c r="H670" s="43">
        <v>0</v>
      </c>
      <c r="I670" s="44"/>
      <c r="J670" s="28"/>
      <c r="K670" s="29"/>
      <c r="L670" s="82"/>
      <c r="M670" s="45">
        <v>0</v>
      </c>
    </row>
    <row r="671" spans="1:15" ht="12" customHeight="1">
      <c r="A671" s="1">
        <f>IF(K669="≒",A669+1,A669)</f>
        <v>1</v>
      </c>
      <c r="B671" s="2">
        <f>IF(K671="≒",VLOOKUP(A671,$D$4:$F$1436,3,FALSE),IF(K673="≒","",A671))</f>
        <v>1</v>
      </c>
      <c r="D671" s="31">
        <v>0</v>
      </c>
      <c r="E671" s="32"/>
      <c r="F671" s="33">
        <v>0</v>
      </c>
      <c r="G671" s="34"/>
      <c r="H671" s="46">
        <v>0</v>
      </c>
      <c r="I671" s="49">
        <v>0</v>
      </c>
      <c r="J671" s="37">
        <v>0</v>
      </c>
      <c r="K671" s="38">
        <v>0</v>
      </c>
      <c r="L671" s="84">
        <v>0</v>
      </c>
      <c r="M671" s="48">
        <v>0</v>
      </c>
      <c r="O671" s="41">
        <f>ROUNDDOWN(L669,-3)</f>
        <v>0</v>
      </c>
    </row>
    <row r="672" spans="1:15" ht="12" customHeight="1">
      <c r="D672" s="23"/>
      <c r="E672" s="24"/>
      <c r="F672" s="42">
        <v>0</v>
      </c>
      <c r="G672" s="25"/>
      <c r="H672" s="43">
        <v>0</v>
      </c>
      <c r="I672" s="44"/>
      <c r="J672" s="28"/>
      <c r="K672" s="29"/>
      <c r="L672" s="82"/>
      <c r="M672" s="45">
        <v>0</v>
      </c>
    </row>
    <row r="673" spans="1:15" ht="12" customHeight="1">
      <c r="A673" s="1">
        <f>IF(K671="≒",A671+1,A671)</f>
        <v>1</v>
      </c>
      <c r="B673" s="2">
        <f>IF(K673="≒",VLOOKUP(A673,$D$4:$F$1436,3,FALSE),IF(K675="≒","",A673))</f>
        <v>1</v>
      </c>
      <c r="D673" s="31">
        <v>0</v>
      </c>
      <c r="E673" s="32"/>
      <c r="F673" s="33">
        <v>0</v>
      </c>
      <c r="G673" s="34"/>
      <c r="H673" s="46">
        <v>0</v>
      </c>
      <c r="I673" s="49">
        <v>0</v>
      </c>
      <c r="J673" s="37">
        <v>0</v>
      </c>
      <c r="K673" s="38">
        <v>0</v>
      </c>
      <c r="L673" s="84">
        <v>0</v>
      </c>
      <c r="M673" s="48">
        <v>0</v>
      </c>
      <c r="O673" s="41">
        <f>ROUNDDOWN(L671,-3)</f>
        <v>0</v>
      </c>
    </row>
    <row r="674" spans="1:15" ht="12" customHeight="1">
      <c r="D674" s="23"/>
      <c r="E674" s="24"/>
      <c r="F674" s="42">
        <v>0</v>
      </c>
      <c r="G674" s="25"/>
      <c r="H674" s="43">
        <v>0</v>
      </c>
      <c r="I674" s="44"/>
      <c r="J674" s="28"/>
      <c r="K674" s="29"/>
      <c r="L674" s="82"/>
      <c r="M674" s="45">
        <v>0</v>
      </c>
    </row>
    <row r="675" spans="1:15" ht="12" customHeight="1">
      <c r="A675" s="1">
        <f>IF(K673="≒",A673+1,A673)</f>
        <v>1</v>
      </c>
      <c r="B675" s="2">
        <f>IF(K675="≒",VLOOKUP(A675,$D$4:$F$1436,3,FALSE),IF(K677="≒","",A675))</f>
        <v>1</v>
      </c>
      <c r="D675" s="31">
        <v>0</v>
      </c>
      <c r="E675" s="32"/>
      <c r="F675" s="33">
        <v>0</v>
      </c>
      <c r="G675" s="34"/>
      <c r="H675" s="46">
        <v>0</v>
      </c>
      <c r="I675" s="49">
        <v>0</v>
      </c>
      <c r="J675" s="37">
        <v>0</v>
      </c>
      <c r="K675" s="38">
        <v>0</v>
      </c>
      <c r="L675" s="84">
        <v>0</v>
      </c>
      <c r="M675" s="48">
        <v>0</v>
      </c>
      <c r="O675" s="41">
        <f>ROUNDDOWN(L673,-3)</f>
        <v>0</v>
      </c>
    </row>
    <row r="676" spans="1:15" ht="12" customHeight="1">
      <c r="D676" s="23"/>
      <c r="E676" s="24"/>
      <c r="F676" s="42">
        <v>0</v>
      </c>
      <c r="G676" s="25"/>
      <c r="H676" s="43">
        <v>0</v>
      </c>
      <c r="I676" s="44"/>
      <c r="J676" s="28"/>
      <c r="K676" s="29"/>
      <c r="L676" s="82"/>
      <c r="M676" s="45">
        <v>0</v>
      </c>
    </row>
    <row r="677" spans="1:15" ht="12" customHeight="1">
      <c r="A677" s="1">
        <f>IF(K675="≒",A675+1,A675)</f>
        <v>1</v>
      </c>
      <c r="B677" s="2">
        <f>IF(K677="≒",VLOOKUP(A677,$D$4:$F$1436,3,FALSE),IF(K679="≒","",A677))</f>
        <v>1</v>
      </c>
      <c r="D677" s="31">
        <v>0</v>
      </c>
      <c r="E677" s="32"/>
      <c r="F677" s="33">
        <v>0</v>
      </c>
      <c r="G677" s="34"/>
      <c r="H677" s="46">
        <v>0</v>
      </c>
      <c r="I677" s="49">
        <v>0</v>
      </c>
      <c r="J677" s="37">
        <v>0</v>
      </c>
      <c r="K677" s="38">
        <v>0</v>
      </c>
      <c r="L677" s="84">
        <v>0</v>
      </c>
      <c r="M677" s="48">
        <v>0</v>
      </c>
      <c r="O677" s="41">
        <f>ROUNDDOWN(L675,-3)</f>
        <v>0</v>
      </c>
    </row>
    <row r="678" spans="1:15" ht="12" customHeight="1">
      <c r="D678" s="23"/>
      <c r="E678" s="24"/>
      <c r="F678" s="42">
        <v>0</v>
      </c>
      <c r="G678" s="25"/>
      <c r="H678" s="43">
        <v>0</v>
      </c>
      <c r="I678" s="44"/>
      <c r="J678" s="28"/>
      <c r="K678" s="29"/>
      <c r="L678" s="82"/>
      <c r="M678" s="45">
        <v>0</v>
      </c>
    </row>
    <row r="679" spans="1:15" ht="12" customHeight="1">
      <c r="A679" s="1">
        <f>IF(K677="≒",A677+1,A677)</f>
        <v>1</v>
      </c>
      <c r="B679" s="2">
        <f>IF(K679="≒",VLOOKUP(A679,$D$4:$F$1436,3,FALSE),IF(K681="≒","",A679))</f>
        <v>1</v>
      </c>
      <c r="D679" s="31">
        <v>0</v>
      </c>
      <c r="E679" s="32"/>
      <c r="F679" s="33">
        <v>0</v>
      </c>
      <c r="G679" s="34"/>
      <c r="H679" s="46">
        <v>0</v>
      </c>
      <c r="I679" s="49">
        <v>0</v>
      </c>
      <c r="J679" s="37">
        <v>0</v>
      </c>
      <c r="K679" s="38">
        <v>0</v>
      </c>
      <c r="L679" s="84">
        <v>0</v>
      </c>
      <c r="M679" s="48">
        <v>0</v>
      </c>
      <c r="O679" s="41">
        <f>ROUNDDOWN(L677,-3)</f>
        <v>0</v>
      </c>
    </row>
    <row r="680" spans="1:15" ht="12" customHeight="1">
      <c r="D680" s="23"/>
      <c r="E680" s="24"/>
      <c r="F680" s="42">
        <v>0</v>
      </c>
      <c r="G680" s="25"/>
      <c r="H680" s="43">
        <v>0</v>
      </c>
      <c r="I680" s="44"/>
      <c r="J680" s="28"/>
      <c r="K680" s="29"/>
      <c r="L680" s="82"/>
      <c r="M680" s="45">
        <v>0</v>
      </c>
    </row>
    <row r="681" spans="1:15" ht="12" customHeight="1">
      <c r="A681" s="1">
        <f>IF(K679="≒",A679+1,A679)</f>
        <v>1</v>
      </c>
      <c r="B681" s="2">
        <f>IF(K681="≒",VLOOKUP(A681,$D$4:$F$1436,3,FALSE),IF(K683="≒","",A681))</f>
        <v>1</v>
      </c>
      <c r="D681" s="31">
        <v>0</v>
      </c>
      <c r="E681" s="32"/>
      <c r="F681" s="33">
        <v>0</v>
      </c>
      <c r="G681" s="34"/>
      <c r="H681" s="46">
        <v>0</v>
      </c>
      <c r="I681" s="49">
        <v>0</v>
      </c>
      <c r="J681" s="37">
        <v>0</v>
      </c>
      <c r="K681" s="38">
        <v>0</v>
      </c>
      <c r="L681" s="84">
        <v>0</v>
      </c>
      <c r="M681" s="48">
        <v>0</v>
      </c>
      <c r="O681" s="41">
        <f>ROUNDDOWN(L679,-3)</f>
        <v>0</v>
      </c>
    </row>
    <row r="682" spans="1:15" ht="12" customHeight="1">
      <c r="D682" s="23"/>
      <c r="E682" s="24"/>
      <c r="F682" s="42">
        <v>0</v>
      </c>
      <c r="G682" s="25"/>
      <c r="H682" s="43">
        <v>0</v>
      </c>
      <c r="I682" s="44"/>
      <c r="J682" s="28"/>
      <c r="K682" s="29"/>
      <c r="L682" s="82"/>
      <c r="M682" s="45">
        <v>0</v>
      </c>
    </row>
    <row r="683" spans="1:15" ht="12" customHeight="1">
      <c r="A683" s="1">
        <f>IF(K681="≒",A681+1,A681)</f>
        <v>1</v>
      </c>
      <c r="B683" s="2">
        <f>IF(K683="≒",VLOOKUP(A683,$D$4:$F$1436,3,FALSE),IF(K685="≒","",A683))</f>
        <v>1</v>
      </c>
      <c r="D683" s="31">
        <v>0</v>
      </c>
      <c r="E683" s="32"/>
      <c r="F683" s="33">
        <v>0</v>
      </c>
      <c r="G683" s="34"/>
      <c r="H683" s="46">
        <v>0</v>
      </c>
      <c r="I683" s="49">
        <v>0</v>
      </c>
      <c r="J683" s="37">
        <v>0</v>
      </c>
      <c r="K683" s="38">
        <v>0</v>
      </c>
      <c r="L683" s="84">
        <v>0</v>
      </c>
      <c r="M683" s="48">
        <v>0</v>
      </c>
      <c r="O683" s="41">
        <f>ROUNDDOWN(L681,-3)</f>
        <v>0</v>
      </c>
    </row>
    <row r="684" spans="1:15" ht="12" customHeight="1">
      <c r="D684" s="23"/>
      <c r="E684" s="24"/>
      <c r="F684" s="42">
        <v>0</v>
      </c>
      <c r="G684" s="25"/>
      <c r="H684" s="43">
        <v>0</v>
      </c>
      <c r="I684" s="44"/>
      <c r="J684" s="28"/>
      <c r="K684" s="29"/>
      <c r="L684" s="82"/>
      <c r="M684" s="45">
        <v>0</v>
      </c>
    </row>
    <row r="685" spans="1:15" ht="12" customHeight="1">
      <c r="A685" s="1">
        <f>IF(K683="≒",A683+1,A683)</f>
        <v>1</v>
      </c>
      <c r="B685" s="2">
        <f>IF(K685="≒",VLOOKUP(A685,$D$4:$F$1436,3,FALSE),IF(K687="≒","",A685))</f>
        <v>1</v>
      </c>
      <c r="D685" s="31">
        <v>0</v>
      </c>
      <c r="E685" s="32"/>
      <c r="F685" s="33">
        <v>0</v>
      </c>
      <c r="G685" s="34"/>
      <c r="H685" s="46">
        <v>0</v>
      </c>
      <c r="I685" s="49">
        <v>0</v>
      </c>
      <c r="J685" s="37">
        <v>0</v>
      </c>
      <c r="K685" s="38">
        <v>0</v>
      </c>
      <c r="L685" s="84">
        <v>0</v>
      </c>
      <c r="M685" s="48">
        <v>0</v>
      </c>
      <c r="O685" s="41">
        <f>ROUNDDOWN(L683,-3)</f>
        <v>0</v>
      </c>
    </row>
    <row r="686" spans="1:15" ht="12" customHeight="1">
      <c r="D686" s="23"/>
      <c r="E686" s="24"/>
      <c r="F686" s="42">
        <v>0</v>
      </c>
      <c r="G686" s="25"/>
      <c r="H686" s="43">
        <v>0</v>
      </c>
      <c r="I686" s="44"/>
      <c r="J686" s="28"/>
      <c r="K686" s="29"/>
      <c r="L686" s="82"/>
      <c r="M686" s="45">
        <v>0</v>
      </c>
    </row>
    <row r="687" spans="1:15" ht="12" customHeight="1">
      <c r="A687" s="1">
        <f>IF(K685="≒",A685+1,A685)</f>
        <v>1</v>
      </c>
      <c r="B687" s="2">
        <f>IF(K687="≒",VLOOKUP(A687,$D$4:$F$1436,3,FALSE),IF(K689="≒","",A687))</f>
        <v>1</v>
      </c>
      <c r="D687" s="31">
        <v>0</v>
      </c>
      <c r="E687" s="32"/>
      <c r="F687" s="33">
        <v>0</v>
      </c>
      <c r="G687" s="34"/>
      <c r="H687" s="46">
        <v>0</v>
      </c>
      <c r="I687" s="49">
        <v>0</v>
      </c>
      <c r="J687" s="37">
        <v>0</v>
      </c>
      <c r="K687" s="38">
        <v>0</v>
      </c>
      <c r="L687" s="84">
        <v>0</v>
      </c>
      <c r="M687" s="48">
        <v>0</v>
      </c>
      <c r="O687" s="41">
        <f>ROUNDDOWN(L685,-3)</f>
        <v>0</v>
      </c>
    </row>
    <row r="688" spans="1:15" ht="12" customHeight="1">
      <c r="D688" s="23"/>
      <c r="E688" s="24"/>
      <c r="F688" s="42">
        <v>0</v>
      </c>
      <c r="G688" s="25"/>
      <c r="H688" s="43">
        <v>0</v>
      </c>
      <c r="I688" s="44"/>
      <c r="J688" s="28"/>
      <c r="K688" s="29"/>
      <c r="L688" s="82"/>
      <c r="M688" s="45">
        <v>0</v>
      </c>
    </row>
    <row r="689" spans="1:15" ht="12" customHeight="1">
      <c r="A689" s="1">
        <f>IF(K687="≒",A687+1,A687)</f>
        <v>1</v>
      </c>
      <c r="B689" s="2">
        <f>IF(K689="≒",VLOOKUP(A689,$D$4:$F$1436,3,FALSE),IF(K691="≒","",A689))</f>
        <v>1</v>
      </c>
      <c r="D689" s="31">
        <v>0</v>
      </c>
      <c r="E689" s="32"/>
      <c r="F689" s="33">
        <v>0</v>
      </c>
      <c r="G689" s="34"/>
      <c r="H689" s="46">
        <v>0</v>
      </c>
      <c r="I689" s="49">
        <v>0</v>
      </c>
      <c r="J689" s="37">
        <v>0</v>
      </c>
      <c r="K689" s="38">
        <v>0</v>
      </c>
      <c r="L689" s="84">
        <v>0</v>
      </c>
      <c r="M689" s="48">
        <v>0</v>
      </c>
      <c r="O689" s="41">
        <f>ROUNDDOWN(L687,-3)</f>
        <v>0</v>
      </c>
    </row>
    <row r="690" spans="1:15" ht="12" customHeight="1">
      <c r="D690" s="23"/>
      <c r="E690" s="24"/>
      <c r="F690" s="42">
        <v>0</v>
      </c>
      <c r="G690" s="25"/>
      <c r="H690" s="43">
        <v>0</v>
      </c>
      <c r="I690" s="44"/>
      <c r="J690" s="28"/>
      <c r="K690" s="29"/>
      <c r="L690" s="82"/>
      <c r="M690" s="45">
        <v>0</v>
      </c>
    </row>
    <row r="691" spans="1:15" ht="12" customHeight="1">
      <c r="A691" s="1">
        <f>IF(K689="≒",A689+1,A689)</f>
        <v>1</v>
      </c>
      <c r="B691" s="2">
        <f>IF(K691="≒",VLOOKUP(A691,$D$4:$F$1436,3,FALSE),IF(K693="≒","",A691))</f>
        <v>1</v>
      </c>
      <c r="D691" s="31">
        <v>0</v>
      </c>
      <c r="E691" s="32"/>
      <c r="F691" s="33">
        <v>0</v>
      </c>
      <c r="G691" s="34"/>
      <c r="H691" s="46">
        <v>0</v>
      </c>
      <c r="I691" s="49">
        <v>0</v>
      </c>
      <c r="J691" s="37">
        <v>0</v>
      </c>
      <c r="K691" s="38">
        <v>0</v>
      </c>
      <c r="L691" s="84">
        <v>0</v>
      </c>
      <c r="M691" s="48">
        <v>0</v>
      </c>
      <c r="O691" s="41">
        <f>ROUNDDOWN(L689,-3)</f>
        <v>0</v>
      </c>
    </row>
    <row r="692" spans="1:15" ht="12" customHeight="1">
      <c r="D692" s="23"/>
      <c r="E692" s="24"/>
      <c r="F692" s="42">
        <v>0</v>
      </c>
      <c r="G692" s="25"/>
      <c r="H692" s="43">
        <v>0</v>
      </c>
      <c r="I692" s="44"/>
      <c r="J692" s="28"/>
      <c r="K692" s="29"/>
      <c r="L692" s="82"/>
      <c r="M692" s="45">
        <v>0</v>
      </c>
    </row>
    <row r="693" spans="1:15" ht="12" customHeight="1">
      <c r="A693" s="1">
        <f>IF(K691="≒",A691+1,A691)</f>
        <v>1</v>
      </c>
      <c r="B693" s="2">
        <f>IF(K693="≒",VLOOKUP(A693,$D$4:$F$1436,3,FALSE),IF(K695="≒","",A693))</f>
        <v>1</v>
      </c>
      <c r="D693" s="31">
        <v>0</v>
      </c>
      <c r="E693" s="32"/>
      <c r="F693" s="33">
        <v>0</v>
      </c>
      <c r="G693" s="34"/>
      <c r="H693" s="46">
        <v>0</v>
      </c>
      <c r="I693" s="49">
        <v>0</v>
      </c>
      <c r="J693" s="37">
        <v>0</v>
      </c>
      <c r="K693" s="38">
        <v>0</v>
      </c>
      <c r="L693" s="84">
        <v>0</v>
      </c>
      <c r="M693" s="48">
        <v>0</v>
      </c>
      <c r="O693" s="41">
        <f>ROUNDDOWN(L691,-3)</f>
        <v>0</v>
      </c>
    </row>
    <row r="694" spans="1:15" ht="12" customHeight="1">
      <c r="D694" s="23"/>
      <c r="E694" s="24"/>
      <c r="F694" s="42">
        <v>0</v>
      </c>
      <c r="G694" s="25"/>
      <c r="H694" s="43">
        <v>0</v>
      </c>
      <c r="I694" s="44"/>
      <c r="J694" s="28"/>
      <c r="K694" s="29"/>
      <c r="L694" s="82"/>
      <c r="M694" s="45">
        <v>0</v>
      </c>
    </row>
    <row r="695" spans="1:15" ht="12" customHeight="1">
      <c r="A695" s="1">
        <f>IF(K693="≒",A693+1,A693)</f>
        <v>1</v>
      </c>
      <c r="B695" s="2">
        <f>IF(K695="≒",VLOOKUP(A695,$D$4:$F$1436,3,FALSE),IF(K697="≒","",A695))</f>
        <v>1</v>
      </c>
      <c r="D695" s="31">
        <v>0</v>
      </c>
      <c r="E695" s="32"/>
      <c r="F695" s="33">
        <v>0</v>
      </c>
      <c r="G695" s="34"/>
      <c r="H695" s="46">
        <v>0</v>
      </c>
      <c r="I695" s="49">
        <v>0</v>
      </c>
      <c r="J695" s="37">
        <v>0</v>
      </c>
      <c r="K695" s="38">
        <v>0</v>
      </c>
      <c r="L695" s="84">
        <v>0</v>
      </c>
      <c r="M695" s="48">
        <v>0</v>
      </c>
      <c r="O695" s="41">
        <f>ROUNDDOWN(L693,-3)</f>
        <v>0</v>
      </c>
    </row>
    <row r="696" spans="1:15" ht="12" customHeight="1">
      <c r="D696" s="23"/>
      <c r="E696" s="24"/>
      <c r="F696" s="42">
        <v>0</v>
      </c>
      <c r="G696" s="25"/>
      <c r="H696" s="43">
        <v>0</v>
      </c>
      <c r="I696" s="44"/>
      <c r="J696" s="28"/>
      <c r="K696" s="29"/>
      <c r="L696" s="82"/>
      <c r="M696" s="45">
        <v>0</v>
      </c>
    </row>
    <row r="697" spans="1:15" ht="12" customHeight="1">
      <c r="A697" s="1">
        <f>IF(K695="≒",A695+1,A695)</f>
        <v>1</v>
      </c>
      <c r="B697" s="2">
        <f>IF(K697="≒",VLOOKUP(A697,$D$4:$F$1436,3,FALSE),IF(K699="≒","",A697))</f>
        <v>1</v>
      </c>
      <c r="D697" s="31">
        <v>0</v>
      </c>
      <c r="E697" s="32"/>
      <c r="F697" s="33">
        <v>0</v>
      </c>
      <c r="G697" s="34"/>
      <c r="H697" s="46">
        <v>0</v>
      </c>
      <c r="I697" s="49">
        <v>0</v>
      </c>
      <c r="J697" s="37">
        <v>0</v>
      </c>
      <c r="K697" s="38">
        <v>0</v>
      </c>
      <c r="L697" s="84">
        <v>0</v>
      </c>
      <c r="M697" s="48">
        <v>0</v>
      </c>
      <c r="O697" s="41">
        <f>ROUNDDOWN(L695,-3)</f>
        <v>0</v>
      </c>
    </row>
    <row r="698" spans="1:15" ht="12" customHeight="1">
      <c r="D698" s="23"/>
      <c r="E698" s="24"/>
      <c r="F698" s="42">
        <v>0</v>
      </c>
      <c r="G698" s="25"/>
      <c r="H698" s="43">
        <v>0</v>
      </c>
      <c r="I698" s="44"/>
      <c r="J698" s="28"/>
      <c r="K698" s="29"/>
      <c r="L698" s="82"/>
      <c r="M698" s="45">
        <v>0</v>
      </c>
    </row>
    <row r="699" spans="1:15" ht="12" customHeight="1">
      <c r="A699" s="1">
        <f>IF(K697="≒",A697+1,A697)</f>
        <v>1</v>
      </c>
      <c r="B699" s="2">
        <f>IF(K699="≒",VLOOKUP(A699,$D$4:$F$1436,3,FALSE),IF(K701="≒","",A699))</f>
        <v>1</v>
      </c>
      <c r="D699" s="31">
        <v>0</v>
      </c>
      <c r="E699" s="32"/>
      <c r="F699" s="33">
        <v>0</v>
      </c>
      <c r="G699" s="34"/>
      <c r="H699" s="46">
        <v>0</v>
      </c>
      <c r="I699" s="49">
        <v>0</v>
      </c>
      <c r="J699" s="37">
        <v>0</v>
      </c>
      <c r="K699" s="38">
        <v>0</v>
      </c>
      <c r="L699" s="84">
        <v>0</v>
      </c>
      <c r="M699" s="48">
        <v>0</v>
      </c>
      <c r="O699" s="41">
        <f>ROUNDDOWN(L697,-3)</f>
        <v>0</v>
      </c>
    </row>
    <row r="700" spans="1:15" ht="12" customHeight="1">
      <c r="D700" s="23"/>
      <c r="E700" s="24"/>
      <c r="F700" s="42">
        <v>0</v>
      </c>
      <c r="G700" s="25"/>
      <c r="H700" s="43">
        <v>0</v>
      </c>
      <c r="I700" s="44"/>
      <c r="J700" s="28"/>
      <c r="K700" s="29"/>
      <c r="L700" s="82"/>
      <c r="M700" s="45">
        <v>0</v>
      </c>
    </row>
    <row r="701" spans="1:15" ht="12" customHeight="1">
      <c r="A701" s="1">
        <f>IF(K699="≒",A699+1,A699)</f>
        <v>1</v>
      </c>
      <c r="B701" s="2">
        <f>IF(K701="≒",VLOOKUP(A701,$D$4:$F$1436,3,FALSE),IF(K703="≒","",A701))</f>
        <v>1</v>
      </c>
      <c r="D701" s="31">
        <v>0</v>
      </c>
      <c r="E701" s="32"/>
      <c r="F701" s="33">
        <v>0</v>
      </c>
      <c r="G701" s="34"/>
      <c r="H701" s="46">
        <v>0</v>
      </c>
      <c r="I701" s="49">
        <v>0</v>
      </c>
      <c r="J701" s="37">
        <v>0</v>
      </c>
      <c r="K701" s="38">
        <v>0</v>
      </c>
      <c r="L701" s="84">
        <v>0</v>
      </c>
      <c r="M701" s="48">
        <v>0</v>
      </c>
      <c r="O701" s="41">
        <f>ROUNDDOWN(L699,-3)</f>
        <v>0</v>
      </c>
    </row>
    <row r="702" spans="1:15" ht="12" customHeight="1">
      <c r="D702" s="23"/>
      <c r="E702" s="24"/>
      <c r="F702" s="42">
        <v>0</v>
      </c>
      <c r="G702" s="25"/>
      <c r="H702" s="43">
        <v>0</v>
      </c>
      <c r="I702" s="44"/>
      <c r="J702" s="28"/>
      <c r="K702" s="29"/>
      <c r="L702" s="82"/>
      <c r="M702" s="45">
        <v>0</v>
      </c>
    </row>
    <row r="703" spans="1:15" ht="12" customHeight="1">
      <c r="A703" s="1">
        <f>IF(K701="≒",A701+1,A701)</f>
        <v>1</v>
      </c>
      <c r="B703" s="2">
        <f>IF(K703="≒",VLOOKUP(A703,$D$4:$F$1436,3,FALSE),IF(K705="≒","",A703))</f>
        <v>1</v>
      </c>
      <c r="D703" s="31">
        <v>0</v>
      </c>
      <c r="E703" s="32"/>
      <c r="F703" s="33">
        <v>0</v>
      </c>
      <c r="G703" s="34"/>
      <c r="H703" s="46">
        <v>0</v>
      </c>
      <c r="I703" s="49">
        <v>0</v>
      </c>
      <c r="J703" s="37">
        <v>0</v>
      </c>
      <c r="K703" s="38">
        <v>0</v>
      </c>
      <c r="L703" s="84">
        <v>0</v>
      </c>
      <c r="M703" s="48">
        <v>0</v>
      </c>
      <c r="O703" s="41">
        <f>ROUNDDOWN(L701,-3)</f>
        <v>0</v>
      </c>
    </row>
    <row r="704" spans="1:15" ht="12" customHeight="1">
      <c r="D704" s="23"/>
      <c r="E704" s="24"/>
      <c r="F704" s="42">
        <v>0</v>
      </c>
      <c r="G704" s="25"/>
      <c r="H704" s="43">
        <v>0</v>
      </c>
      <c r="I704" s="44"/>
      <c r="J704" s="28"/>
      <c r="K704" s="29"/>
      <c r="L704" s="82"/>
      <c r="M704" s="45">
        <v>0</v>
      </c>
    </row>
    <row r="705" spans="1:15" ht="12" customHeight="1">
      <c r="A705" s="1">
        <f>IF(K703="≒",A703+1,A703)</f>
        <v>1</v>
      </c>
      <c r="B705" s="2">
        <f>IF(K705="≒",VLOOKUP(A705,$D$4:$F$1436,3,FALSE),IF(K707="≒","",A705))</f>
        <v>1</v>
      </c>
      <c r="D705" s="31">
        <v>0</v>
      </c>
      <c r="E705" s="32"/>
      <c r="F705" s="33">
        <v>0</v>
      </c>
      <c r="G705" s="34"/>
      <c r="H705" s="46">
        <v>0</v>
      </c>
      <c r="I705" s="49">
        <v>0</v>
      </c>
      <c r="J705" s="37">
        <v>0</v>
      </c>
      <c r="K705" s="38">
        <v>0</v>
      </c>
      <c r="L705" s="84">
        <v>0</v>
      </c>
      <c r="M705" s="48">
        <v>0</v>
      </c>
      <c r="O705" s="41">
        <f>ROUNDDOWN(L703,-3)</f>
        <v>0</v>
      </c>
    </row>
    <row r="706" spans="1:15" ht="12" customHeight="1">
      <c r="D706" s="23"/>
      <c r="E706" s="24"/>
      <c r="F706" s="42">
        <v>0</v>
      </c>
      <c r="G706" s="25"/>
      <c r="H706" s="43">
        <v>0</v>
      </c>
      <c r="I706" s="44"/>
      <c r="J706" s="28"/>
      <c r="K706" s="29"/>
      <c r="L706" s="82"/>
      <c r="M706" s="45">
        <v>0</v>
      </c>
    </row>
    <row r="707" spans="1:15" ht="12" customHeight="1">
      <c r="A707" s="1">
        <f>IF(K705="≒",A705+1,A705)</f>
        <v>1</v>
      </c>
      <c r="B707" s="2">
        <f>IF(K707="≒",VLOOKUP(A707,$D$4:$F$1436,3,FALSE),IF(K709="≒","",A707))</f>
        <v>1</v>
      </c>
      <c r="D707" s="31">
        <v>0</v>
      </c>
      <c r="E707" s="32"/>
      <c r="F707" s="33">
        <v>0</v>
      </c>
      <c r="G707" s="34"/>
      <c r="H707" s="46">
        <v>0</v>
      </c>
      <c r="I707" s="49">
        <v>0</v>
      </c>
      <c r="J707" s="37">
        <v>0</v>
      </c>
      <c r="K707" s="38">
        <v>0</v>
      </c>
      <c r="L707" s="84">
        <v>0</v>
      </c>
      <c r="M707" s="48">
        <v>0</v>
      </c>
      <c r="O707" s="41">
        <f>ROUNDDOWN(L705,-3)</f>
        <v>0</v>
      </c>
    </row>
    <row r="708" spans="1:15" ht="12" customHeight="1">
      <c r="D708" s="23"/>
      <c r="E708" s="24"/>
      <c r="F708" s="42">
        <v>0</v>
      </c>
      <c r="G708" s="25"/>
      <c r="H708" s="43">
        <v>0</v>
      </c>
      <c r="I708" s="44"/>
      <c r="J708" s="28"/>
      <c r="K708" s="29"/>
      <c r="L708" s="82"/>
      <c r="M708" s="45">
        <v>0</v>
      </c>
    </row>
    <row r="709" spans="1:15" ht="12" customHeight="1">
      <c r="A709" s="1">
        <f>IF(K707="≒",A707+1,A707)</f>
        <v>1</v>
      </c>
      <c r="B709" s="2">
        <f>IF(K709="≒",VLOOKUP(A709,$D$4:$F$1436,3,FALSE),IF(K711="≒","",A709))</f>
        <v>1</v>
      </c>
      <c r="D709" s="31">
        <v>0</v>
      </c>
      <c r="E709" s="32"/>
      <c r="F709" s="33">
        <v>0</v>
      </c>
      <c r="G709" s="34"/>
      <c r="H709" s="46">
        <v>0</v>
      </c>
      <c r="I709" s="49">
        <v>0</v>
      </c>
      <c r="J709" s="37">
        <v>0</v>
      </c>
      <c r="K709" s="38">
        <v>0</v>
      </c>
      <c r="L709" s="84">
        <v>0</v>
      </c>
      <c r="M709" s="48">
        <v>0</v>
      </c>
      <c r="O709" s="41">
        <f>ROUNDDOWN(L707,-3)</f>
        <v>0</v>
      </c>
    </row>
    <row r="710" spans="1:15" ht="12" customHeight="1">
      <c r="D710" s="23"/>
      <c r="E710" s="24"/>
      <c r="F710" s="42">
        <v>0</v>
      </c>
      <c r="G710" s="25"/>
      <c r="H710" s="43">
        <v>0</v>
      </c>
      <c r="I710" s="44"/>
      <c r="J710" s="28"/>
      <c r="K710" s="29"/>
      <c r="L710" s="82"/>
      <c r="M710" s="45">
        <v>0</v>
      </c>
    </row>
    <row r="711" spans="1:15" ht="12" customHeight="1">
      <c r="A711" s="1">
        <f>IF(K709="≒",A709+1,A709)</f>
        <v>1</v>
      </c>
      <c r="B711" s="2">
        <f>IF(K711="≒",VLOOKUP(A711,$D$4:$F$1436,3,FALSE),IF(K713="≒","",A711))</f>
        <v>1</v>
      </c>
      <c r="D711" s="31">
        <v>0</v>
      </c>
      <c r="E711" s="32"/>
      <c r="F711" s="33">
        <v>0</v>
      </c>
      <c r="G711" s="34"/>
      <c r="H711" s="46">
        <v>0</v>
      </c>
      <c r="I711" s="49">
        <v>0</v>
      </c>
      <c r="J711" s="37">
        <v>0</v>
      </c>
      <c r="K711" s="38">
        <v>0</v>
      </c>
      <c r="L711" s="84">
        <v>0</v>
      </c>
      <c r="M711" s="48">
        <v>0</v>
      </c>
      <c r="O711" s="41">
        <f>ROUNDDOWN(L709,-3)</f>
        <v>0</v>
      </c>
    </row>
    <row r="712" spans="1:15" ht="12" customHeight="1">
      <c r="D712" s="23"/>
      <c r="E712" s="24"/>
      <c r="F712" s="42">
        <v>0</v>
      </c>
      <c r="G712" s="25"/>
      <c r="H712" s="43">
        <v>0</v>
      </c>
      <c r="I712" s="44"/>
      <c r="J712" s="28"/>
      <c r="K712" s="29"/>
      <c r="L712" s="82"/>
      <c r="M712" s="45">
        <v>0</v>
      </c>
    </row>
    <row r="713" spans="1:15" ht="12" customHeight="1">
      <c r="A713" s="1">
        <f>IF(K711="≒",A711+1,A711)</f>
        <v>1</v>
      </c>
      <c r="B713" s="2">
        <f>IF(K713="≒",VLOOKUP(A713,$D$4:$F$1436,3,FALSE),IF(K715="≒","",A713))</f>
        <v>1</v>
      </c>
      <c r="D713" s="31">
        <v>0</v>
      </c>
      <c r="E713" s="32"/>
      <c r="F713" s="33">
        <v>0</v>
      </c>
      <c r="G713" s="34"/>
      <c r="H713" s="46">
        <v>0</v>
      </c>
      <c r="I713" s="49">
        <v>0</v>
      </c>
      <c r="J713" s="37">
        <v>0</v>
      </c>
      <c r="K713" s="38">
        <v>0</v>
      </c>
      <c r="L713" s="84">
        <v>0</v>
      </c>
      <c r="M713" s="48">
        <v>0</v>
      </c>
      <c r="O713" s="41">
        <f>ROUNDDOWN(L711,-3)</f>
        <v>0</v>
      </c>
    </row>
    <row r="714" spans="1:15" ht="12" customHeight="1">
      <c r="D714" s="23"/>
      <c r="E714" s="24"/>
      <c r="F714" s="42">
        <v>0</v>
      </c>
      <c r="G714" s="25"/>
      <c r="H714" s="43">
        <v>0</v>
      </c>
      <c r="I714" s="44"/>
      <c r="J714" s="28"/>
      <c r="K714" s="29"/>
      <c r="L714" s="82"/>
      <c r="M714" s="45">
        <v>0</v>
      </c>
    </row>
    <row r="715" spans="1:15" ht="12" customHeight="1">
      <c r="A715" s="1">
        <f>IF(K713="≒",A713+1,A713)</f>
        <v>1</v>
      </c>
      <c r="B715" s="2">
        <f>IF(K715="≒",VLOOKUP(A715,$D$4:$F$1436,3,FALSE),IF(K717="≒","",A715))</f>
        <v>1</v>
      </c>
      <c r="D715" s="31">
        <v>0</v>
      </c>
      <c r="E715" s="32"/>
      <c r="F715" s="33">
        <v>0</v>
      </c>
      <c r="G715" s="34"/>
      <c r="H715" s="46">
        <v>0</v>
      </c>
      <c r="I715" s="49">
        <v>0</v>
      </c>
      <c r="J715" s="37">
        <v>0</v>
      </c>
      <c r="K715" s="38">
        <v>0</v>
      </c>
      <c r="L715" s="84">
        <v>0</v>
      </c>
      <c r="M715" s="48">
        <v>0</v>
      </c>
      <c r="O715" s="41">
        <f>ROUNDDOWN(L713,-3)</f>
        <v>0</v>
      </c>
    </row>
    <row r="716" spans="1:15" ht="12" customHeight="1">
      <c r="D716" s="23"/>
      <c r="E716" s="24"/>
      <c r="F716" s="42">
        <v>0</v>
      </c>
      <c r="G716" s="25"/>
      <c r="H716" s="43">
        <v>0</v>
      </c>
      <c r="I716" s="44"/>
      <c r="J716" s="28"/>
      <c r="K716" s="29"/>
      <c r="L716" s="82"/>
      <c r="M716" s="45">
        <v>0</v>
      </c>
    </row>
    <row r="717" spans="1:15" ht="12" customHeight="1">
      <c r="A717" s="1">
        <f>IF(K715="≒",A715+1,A715)</f>
        <v>1</v>
      </c>
      <c r="B717" s="2">
        <f>IF(K717="≒",VLOOKUP(A717,$D$4:$F$1436,3,FALSE),IF(K719="≒","",A717))</f>
        <v>1</v>
      </c>
      <c r="D717" s="31">
        <v>0</v>
      </c>
      <c r="E717" s="32"/>
      <c r="F717" s="33">
        <v>0</v>
      </c>
      <c r="G717" s="34"/>
      <c r="H717" s="46">
        <v>0</v>
      </c>
      <c r="I717" s="49">
        <v>0</v>
      </c>
      <c r="J717" s="37">
        <v>0</v>
      </c>
      <c r="K717" s="38">
        <v>0</v>
      </c>
      <c r="L717" s="84">
        <v>0</v>
      </c>
      <c r="M717" s="48">
        <v>0</v>
      </c>
      <c r="O717" s="41">
        <f>ROUNDDOWN(L715,-3)</f>
        <v>0</v>
      </c>
    </row>
    <row r="718" spans="1:15" ht="12" customHeight="1">
      <c r="D718" s="23"/>
      <c r="E718" s="24"/>
      <c r="F718" s="42">
        <v>0</v>
      </c>
      <c r="G718" s="25"/>
      <c r="H718" s="43">
        <v>0</v>
      </c>
      <c r="I718" s="44"/>
      <c r="J718" s="28"/>
      <c r="K718" s="29"/>
      <c r="L718" s="82"/>
      <c r="M718" s="45">
        <v>0</v>
      </c>
    </row>
    <row r="719" spans="1:15" ht="12" customHeight="1">
      <c r="A719" s="1">
        <f>IF(K717="≒",A717+1,A717)</f>
        <v>1</v>
      </c>
      <c r="B719" s="2">
        <f>IF(K719="≒",VLOOKUP(A719,$D$4:$F$1436,3,FALSE),IF(K721="≒","",A719))</f>
        <v>1</v>
      </c>
      <c r="D719" s="31">
        <v>0</v>
      </c>
      <c r="E719" s="32"/>
      <c r="F719" s="33">
        <v>0</v>
      </c>
      <c r="G719" s="34"/>
      <c r="H719" s="46">
        <v>0</v>
      </c>
      <c r="I719" s="49">
        <v>0</v>
      </c>
      <c r="J719" s="37">
        <v>0</v>
      </c>
      <c r="K719" s="38">
        <v>0</v>
      </c>
      <c r="L719" s="84">
        <v>0</v>
      </c>
      <c r="M719" s="48">
        <v>0</v>
      </c>
      <c r="O719" s="41">
        <f>ROUNDDOWN(L717,-3)</f>
        <v>0</v>
      </c>
    </row>
    <row r="720" spans="1:15" ht="12" customHeight="1">
      <c r="D720" s="23"/>
      <c r="E720" s="24"/>
      <c r="F720" s="42">
        <v>0</v>
      </c>
      <c r="G720" s="25"/>
      <c r="H720" s="43">
        <v>0</v>
      </c>
      <c r="I720" s="44"/>
      <c r="J720" s="28"/>
      <c r="K720" s="29"/>
      <c r="L720" s="82"/>
      <c r="M720" s="45">
        <v>0</v>
      </c>
    </row>
    <row r="721" spans="1:15" ht="12" customHeight="1">
      <c r="A721" s="1">
        <f>IF(K719="≒",A719+1,A719)</f>
        <v>1</v>
      </c>
      <c r="B721" s="2">
        <f>IF(K721="≒",VLOOKUP(A721,$D$4:$F$1436,3,FALSE),IF(K723="≒","",A721))</f>
        <v>1</v>
      </c>
      <c r="D721" s="31">
        <v>0</v>
      </c>
      <c r="E721" s="32"/>
      <c r="F721" s="33">
        <v>0</v>
      </c>
      <c r="G721" s="34"/>
      <c r="H721" s="46">
        <v>0</v>
      </c>
      <c r="I721" s="49">
        <v>0</v>
      </c>
      <c r="J721" s="37">
        <v>0</v>
      </c>
      <c r="K721" s="38">
        <v>0</v>
      </c>
      <c r="L721" s="84">
        <v>0</v>
      </c>
      <c r="M721" s="48">
        <v>0</v>
      </c>
      <c r="O721" s="41">
        <f>ROUNDDOWN(L719,-3)</f>
        <v>0</v>
      </c>
    </row>
    <row r="722" spans="1:15" ht="12" customHeight="1">
      <c r="D722" s="23"/>
      <c r="E722" s="24"/>
      <c r="F722" s="42">
        <v>0</v>
      </c>
      <c r="G722" s="25"/>
      <c r="H722" s="43">
        <v>0</v>
      </c>
      <c r="I722" s="44"/>
      <c r="J722" s="28"/>
      <c r="K722" s="29"/>
      <c r="L722" s="82"/>
      <c r="M722" s="45">
        <v>0</v>
      </c>
    </row>
    <row r="723" spans="1:15" ht="12" customHeight="1">
      <c r="A723" s="1">
        <f>IF(K721="≒",A721+1,A721)</f>
        <v>1</v>
      </c>
      <c r="B723" s="2">
        <f>IF(K723="≒",VLOOKUP(A723,$D$4:$F$1436,3,FALSE),IF(K725="≒","",A723))</f>
        <v>1</v>
      </c>
      <c r="D723" s="31">
        <v>0</v>
      </c>
      <c r="E723" s="32"/>
      <c r="F723" s="33">
        <v>0</v>
      </c>
      <c r="G723" s="34"/>
      <c r="H723" s="46">
        <v>0</v>
      </c>
      <c r="I723" s="49">
        <v>0</v>
      </c>
      <c r="J723" s="37">
        <v>0</v>
      </c>
      <c r="K723" s="38">
        <v>0</v>
      </c>
      <c r="L723" s="84">
        <v>0</v>
      </c>
      <c r="M723" s="48">
        <v>0</v>
      </c>
      <c r="O723" s="41">
        <f>ROUNDDOWN(L721,-3)</f>
        <v>0</v>
      </c>
    </row>
    <row r="724" spans="1:15" ht="12" customHeight="1">
      <c r="D724" s="23"/>
      <c r="E724" s="24"/>
      <c r="F724" s="42">
        <v>0</v>
      </c>
      <c r="G724" s="25"/>
      <c r="H724" s="43">
        <v>0</v>
      </c>
      <c r="I724" s="44"/>
      <c r="J724" s="28"/>
      <c r="K724" s="29"/>
      <c r="L724" s="82"/>
      <c r="M724" s="45">
        <v>0</v>
      </c>
    </row>
    <row r="725" spans="1:15" ht="12" customHeight="1">
      <c r="A725" s="1">
        <f>IF(K723="≒",A723+1,A723)</f>
        <v>1</v>
      </c>
      <c r="B725" s="2">
        <f>IF(K725="≒",VLOOKUP(A725,$D$4:$F$1436,3,FALSE),IF(K727="≒","",A725))</f>
        <v>1</v>
      </c>
      <c r="D725" s="53">
        <v>0</v>
      </c>
      <c r="E725" s="54"/>
      <c r="F725" s="55">
        <v>0</v>
      </c>
      <c r="G725" s="56"/>
      <c r="H725" s="57">
        <v>0</v>
      </c>
      <c r="I725" s="58">
        <v>0</v>
      </c>
      <c r="J725" s="59">
        <v>0</v>
      </c>
      <c r="K725" s="60">
        <v>0</v>
      </c>
      <c r="L725" s="85">
        <v>0</v>
      </c>
      <c r="M725" s="61">
        <v>0</v>
      </c>
      <c r="O725" s="41">
        <f>ROUNDDOWN(L723,-3)</f>
        <v>0</v>
      </c>
    </row>
    <row r="726" spans="1:15" ht="15" customHeight="1">
      <c r="E726" s="62" t="s">
        <v>246</v>
      </c>
      <c r="L726" s="86" t="s">
        <v>245</v>
      </c>
      <c r="M726" s="86"/>
    </row>
    <row r="727" spans="1:15" ht="15" customHeight="1">
      <c r="A727" s="1">
        <f>IF(K725="≒",A725+1,A725)</f>
        <v>1</v>
      </c>
      <c r="B727" s="2">
        <f>IF(K727="≒",VLOOKUP(A727,$D$4:$F$1436,3,FALSE),IF(K729="≒","",A727))</f>
        <v>1</v>
      </c>
      <c r="O727" s="3"/>
    </row>
    <row r="728" spans="1:15" ht="45" customHeight="1">
      <c r="D728" s="8"/>
      <c r="E728" s="9"/>
      <c r="F728" s="9"/>
      <c r="G728" s="9"/>
      <c r="H728" s="10" t="s">
        <v>1</v>
      </c>
      <c r="I728" s="10"/>
      <c r="J728" s="10"/>
      <c r="K728" s="11"/>
      <c r="L728" s="12"/>
      <c r="M728" s="13" t="str">
        <f>$O$1&amp;O728</f>
        <v>P-12</v>
      </c>
      <c r="O728" s="41">
        <f>+O662+1</f>
        <v>12</v>
      </c>
    </row>
    <row r="729" spans="1:15" s="3" customFormat="1" ht="24" customHeight="1">
      <c r="A729" s="1">
        <f>+A727</f>
        <v>1</v>
      </c>
      <c r="B729" s="2" t="s">
        <v>2</v>
      </c>
      <c r="D729" s="73" t="s">
        <v>3</v>
      </c>
      <c r="E729" s="74"/>
      <c r="F729" s="75" t="s">
        <v>4</v>
      </c>
      <c r="G729" s="76"/>
      <c r="H729" s="77" t="s">
        <v>5</v>
      </c>
      <c r="I729" s="78" t="s">
        <v>6</v>
      </c>
      <c r="J729" s="79" t="s">
        <v>7</v>
      </c>
      <c r="K729" s="80" t="s">
        <v>8</v>
      </c>
      <c r="L729" s="80" t="s">
        <v>9</v>
      </c>
      <c r="M729" s="81" t="s">
        <v>10</v>
      </c>
    </row>
    <row r="730" spans="1:15" ht="12" customHeight="1">
      <c r="D730" s="23"/>
      <c r="E730" s="24"/>
      <c r="F730" s="42">
        <v>0</v>
      </c>
      <c r="G730" s="25"/>
      <c r="H730" s="43">
        <v>0</v>
      </c>
      <c r="I730" s="44"/>
      <c r="J730" s="28"/>
      <c r="K730" s="29"/>
      <c r="L730" s="82"/>
      <c r="M730" s="45">
        <v>0</v>
      </c>
    </row>
    <row r="731" spans="1:15" ht="12" customHeight="1">
      <c r="A731" s="1">
        <f>IF(K729="≒",A729+1,A729)</f>
        <v>1</v>
      </c>
      <c r="B731" s="2">
        <f>IF(K731="≒",VLOOKUP(A731,$D$4:$F$1436,3,FALSE),IF(K733="≒","",A731))</f>
        <v>1</v>
      </c>
      <c r="D731" s="31">
        <v>0</v>
      </c>
      <c r="E731" s="32"/>
      <c r="F731" s="33">
        <v>0</v>
      </c>
      <c r="G731" s="34"/>
      <c r="H731" s="46">
        <v>0</v>
      </c>
      <c r="I731" s="49">
        <v>0</v>
      </c>
      <c r="J731" s="37">
        <v>0</v>
      </c>
      <c r="K731" s="38">
        <v>0</v>
      </c>
      <c r="L731" s="83">
        <v>0</v>
      </c>
      <c r="M731" s="48">
        <v>0</v>
      </c>
      <c r="O731" s="41" t="e">
        <f>ROUNDDOWN(L729,-3)</f>
        <v>#VALUE!</v>
      </c>
    </row>
    <row r="732" spans="1:15" ht="12" customHeight="1">
      <c r="D732" s="23"/>
      <c r="E732" s="24"/>
      <c r="F732" s="42">
        <v>0</v>
      </c>
      <c r="G732" s="25"/>
      <c r="H732" s="43">
        <v>0</v>
      </c>
      <c r="I732" s="44"/>
      <c r="J732" s="28"/>
      <c r="K732" s="29"/>
      <c r="L732" s="82"/>
      <c r="M732" s="45">
        <v>0</v>
      </c>
    </row>
    <row r="733" spans="1:15" ht="12" customHeight="1">
      <c r="A733" s="1">
        <f>IF(K731="≒",A731+1,A731)</f>
        <v>1</v>
      </c>
      <c r="B733" s="2">
        <f>IF(K733="≒",VLOOKUP(A733,$D$4:$F$1436,3,FALSE),IF(K735="≒","",A733))</f>
        <v>1</v>
      </c>
      <c r="D733" s="31">
        <v>0</v>
      </c>
      <c r="E733" s="32"/>
      <c r="F733" s="33">
        <v>0</v>
      </c>
      <c r="G733" s="34"/>
      <c r="H733" s="46">
        <v>0</v>
      </c>
      <c r="I733" s="49">
        <v>0</v>
      </c>
      <c r="J733" s="37">
        <v>0</v>
      </c>
      <c r="K733" s="38">
        <v>0</v>
      </c>
      <c r="L733" s="84">
        <v>0</v>
      </c>
      <c r="M733" s="48">
        <v>0</v>
      </c>
      <c r="O733" s="41">
        <f>ROUNDDOWN(L731,-3)</f>
        <v>0</v>
      </c>
    </row>
    <row r="734" spans="1:15" ht="12" customHeight="1">
      <c r="D734" s="23"/>
      <c r="E734" s="24"/>
      <c r="F734" s="42">
        <v>0</v>
      </c>
      <c r="G734" s="25"/>
      <c r="H734" s="43">
        <v>0</v>
      </c>
      <c r="I734" s="44"/>
      <c r="J734" s="28"/>
      <c r="K734" s="29"/>
      <c r="L734" s="82"/>
      <c r="M734" s="45">
        <v>0</v>
      </c>
    </row>
    <row r="735" spans="1:15" ht="12" customHeight="1">
      <c r="A735" s="1">
        <f>IF(K733="≒",A733+1,A733)</f>
        <v>1</v>
      </c>
      <c r="B735" s="2">
        <f>IF(K735="≒",VLOOKUP(A735,$D$4:$F$1436,3,FALSE),IF(K737="≒","",A735))</f>
        <v>1</v>
      </c>
      <c r="D735" s="31">
        <v>0</v>
      </c>
      <c r="E735" s="32"/>
      <c r="F735" s="33">
        <v>0</v>
      </c>
      <c r="G735" s="34"/>
      <c r="H735" s="46">
        <v>0</v>
      </c>
      <c r="I735" s="49">
        <v>0</v>
      </c>
      <c r="J735" s="37">
        <v>0</v>
      </c>
      <c r="K735" s="38">
        <v>0</v>
      </c>
      <c r="L735" s="84">
        <v>0</v>
      </c>
      <c r="M735" s="48">
        <v>0</v>
      </c>
      <c r="O735" s="41">
        <f>ROUNDDOWN(L733,-3)</f>
        <v>0</v>
      </c>
    </row>
    <row r="736" spans="1:15" ht="12" customHeight="1">
      <c r="D736" s="23"/>
      <c r="E736" s="24"/>
      <c r="F736" s="42">
        <v>0</v>
      </c>
      <c r="G736" s="25"/>
      <c r="H736" s="43">
        <v>0</v>
      </c>
      <c r="I736" s="44"/>
      <c r="J736" s="28"/>
      <c r="K736" s="29"/>
      <c r="L736" s="82"/>
      <c r="M736" s="45">
        <v>0</v>
      </c>
    </row>
    <row r="737" spans="1:15" ht="12" customHeight="1">
      <c r="A737" s="1">
        <f>IF(K735="≒",A735+1,A735)</f>
        <v>1</v>
      </c>
      <c r="B737" s="2">
        <f>IF(K737="≒",VLOOKUP(A737,$D$4:$F$1436,3,FALSE),IF(K739="≒","",A737))</f>
        <v>1</v>
      </c>
      <c r="D737" s="31">
        <v>0</v>
      </c>
      <c r="E737" s="32"/>
      <c r="F737" s="33">
        <v>0</v>
      </c>
      <c r="G737" s="34"/>
      <c r="H737" s="46">
        <v>0</v>
      </c>
      <c r="I737" s="49">
        <v>0</v>
      </c>
      <c r="J737" s="37">
        <v>0</v>
      </c>
      <c r="K737" s="38">
        <v>0</v>
      </c>
      <c r="L737" s="84">
        <v>0</v>
      </c>
      <c r="M737" s="48">
        <v>0</v>
      </c>
      <c r="O737" s="41">
        <f>ROUNDDOWN(L735,-3)</f>
        <v>0</v>
      </c>
    </row>
    <row r="738" spans="1:15" ht="12" customHeight="1">
      <c r="D738" s="23"/>
      <c r="E738" s="24"/>
      <c r="F738" s="42">
        <v>0</v>
      </c>
      <c r="G738" s="25"/>
      <c r="H738" s="43">
        <v>0</v>
      </c>
      <c r="I738" s="44"/>
      <c r="J738" s="28"/>
      <c r="K738" s="29"/>
      <c r="L738" s="82"/>
      <c r="M738" s="45">
        <v>0</v>
      </c>
    </row>
    <row r="739" spans="1:15" ht="12" customHeight="1">
      <c r="A739" s="1">
        <f>IF(K737="≒",A737+1,A737)</f>
        <v>1</v>
      </c>
      <c r="B739" s="2">
        <f>IF(K739="≒",VLOOKUP(A739,$D$4:$F$1436,3,FALSE),IF(K741="≒","",A739))</f>
        <v>1</v>
      </c>
      <c r="D739" s="31">
        <v>0</v>
      </c>
      <c r="E739" s="32"/>
      <c r="F739" s="33">
        <v>0</v>
      </c>
      <c r="G739" s="34"/>
      <c r="H739" s="46">
        <v>0</v>
      </c>
      <c r="I739" s="49">
        <v>0</v>
      </c>
      <c r="J739" s="37">
        <v>0</v>
      </c>
      <c r="K739" s="38">
        <v>0</v>
      </c>
      <c r="L739" s="84">
        <v>0</v>
      </c>
      <c r="M739" s="48">
        <v>0</v>
      </c>
      <c r="O739" s="41">
        <f>ROUNDDOWN(L737,-3)</f>
        <v>0</v>
      </c>
    </row>
    <row r="740" spans="1:15" ht="12" customHeight="1">
      <c r="D740" s="23"/>
      <c r="E740" s="24"/>
      <c r="F740" s="42">
        <v>0</v>
      </c>
      <c r="G740" s="25"/>
      <c r="H740" s="43">
        <v>0</v>
      </c>
      <c r="I740" s="44"/>
      <c r="J740" s="28"/>
      <c r="K740" s="29"/>
      <c r="L740" s="82"/>
      <c r="M740" s="45">
        <v>0</v>
      </c>
    </row>
    <row r="741" spans="1:15" ht="12" customHeight="1">
      <c r="A741" s="1">
        <f>IF(K739="≒",A739+1,A739)</f>
        <v>1</v>
      </c>
      <c r="B741" s="2">
        <f>IF(K741="≒",VLOOKUP(A741,$D$4:$F$1436,3,FALSE),IF(K743="≒","",A741))</f>
        <v>1</v>
      </c>
      <c r="D741" s="31">
        <v>0</v>
      </c>
      <c r="E741" s="32"/>
      <c r="F741" s="33">
        <v>0</v>
      </c>
      <c r="G741" s="34"/>
      <c r="H741" s="46">
        <v>0</v>
      </c>
      <c r="I741" s="49">
        <v>0</v>
      </c>
      <c r="J741" s="37">
        <v>0</v>
      </c>
      <c r="K741" s="38">
        <v>0</v>
      </c>
      <c r="L741" s="84">
        <v>0</v>
      </c>
      <c r="M741" s="48">
        <v>0</v>
      </c>
      <c r="O741" s="41">
        <f>ROUNDDOWN(L739,-3)</f>
        <v>0</v>
      </c>
    </row>
    <row r="742" spans="1:15" ht="12" customHeight="1">
      <c r="D742" s="23"/>
      <c r="E742" s="24"/>
      <c r="F742" s="42">
        <v>0</v>
      </c>
      <c r="G742" s="25"/>
      <c r="H742" s="43">
        <v>0</v>
      </c>
      <c r="I742" s="44"/>
      <c r="J742" s="28"/>
      <c r="K742" s="29"/>
      <c r="L742" s="82"/>
      <c r="M742" s="45">
        <v>0</v>
      </c>
    </row>
    <row r="743" spans="1:15" ht="12" customHeight="1">
      <c r="A743" s="1">
        <f>IF(K741="≒",A741+1,A741)</f>
        <v>1</v>
      </c>
      <c r="B743" s="2">
        <f>IF(K743="≒",VLOOKUP(A743,$D$4:$F$1436,3,FALSE),IF(K745="≒","",A743))</f>
        <v>1</v>
      </c>
      <c r="D743" s="31">
        <v>0</v>
      </c>
      <c r="E743" s="32"/>
      <c r="F743" s="33">
        <v>0</v>
      </c>
      <c r="G743" s="34"/>
      <c r="H743" s="46">
        <v>0</v>
      </c>
      <c r="I743" s="49">
        <v>0</v>
      </c>
      <c r="J743" s="37">
        <v>0</v>
      </c>
      <c r="K743" s="38">
        <v>0</v>
      </c>
      <c r="L743" s="84">
        <v>0</v>
      </c>
      <c r="M743" s="48">
        <v>0</v>
      </c>
      <c r="O743" s="41">
        <f>ROUNDDOWN(L741,-3)</f>
        <v>0</v>
      </c>
    </row>
    <row r="744" spans="1:15" ht="12" customHeight="1">
      <c r="D744" s="23"/>
      <c r="E744" s="24"/>
      <c r="F744" s="42">
        <v>0</v>
      </c>
      <c r="G744" s="25"/>
      <c r="H744" s="43">
        <v>0</v>
      </c>
      <c r="I744" s="44"/>
      <c r="J744" s="28"/>
      <c r="K744" s="29"/>
      <c r="L744" s="82"/>
      <c r="M744" s="45">
        <v>0</v>
      </c>
    </row>
    <row r="745" spans="1:15" ht="12" customHeight="1">
      <c r="A745" s="1">
        <f>IF(K743="≒",A743+1,A743)</f>
        <v>1</v>
      </c>
      <c r="B745" s="2">
        <f>IF(K745="≒",VLOOKUP(A745,$D$4:$F$1436,3,FALSE),IF(K747="≒","",A745))</f>
        <v>1</v>
      </c>
      <c r="D745" s="31">
        <v>0</v>
      </c>
      <c r="E745" s="32"/>
      <c r="F745" s="33">
        <v>0</v>
      </c>
      <c r="G745" s="34"/>
      <c r="H745" s="46">
        <v>0</v>
      </c>
      <c r="I745" s="49">
        <v>0</v>
      </c>
      <c r="J745" s="37">
        <v>0</v>
      </c>
      <c r="K745" s="38">
        <v>0</v>
      </c>
      <c r="L745" s="84">
        <v>0</v>
      </c>
      <c r="M745" s="48">
        <v>0</v>
      </c>
      <c r="O745" s="41">
        <f>ROUNDDOWN(L743,-3)</f>
        <v>0</v>
      </c>
    </row>
    <row r="746" spans="1:15" ht="12" customHeight="1">
      <c r="D746" s="23"/>
      <c r="E746" s="24"/>
      <c r="F746" s="42">
        <v>0</v>
      </c>
      <c r="G746" s="25"/>
      <c r="H746" s="43">
        <v>0</v>
      </c>
      <c r="I746" s="44"/>
      <c r="J746" s="28"/>
      <c r="K746" s="29"/>
      <c r="L746" s="82"/>
      <c r="M746" s="45">
        <v>0</v>
      </c>
    </row>
    <row r="747" spans="1:15" ht="12" customHeight="1">
      <c r="A747" s="1">
        <f>IF(K745="≒",A745+1,A745)</f>
        <v>1</v>
      </c>
      <c r="B747" s="2">
        <f>IF(K747="≒",VLOOKUP(A747,$D$4:$F$1436,3,FALSE),IF(K749="≒","",A747))</f>
        <v>1</v>
      </c>
      <c r="D747" s="31">
        <v>0</v>
      </c>
      <c r="E747" s="32"/>
      <c r="F747" s="33">
        <v>0</v>
      </c>
      <c r="G747" s="34"/>
      <c r="H747" s="46">
        <v>0</v>
      </c>
      <c r="I747" s="49">
        <v>0</v>
      </c>
      <c r="J747" s="37">
        <v>0</v>
      </c>
      <c r="K747" s="38">
        <v>0</v>
      </c>
      <c r="L747" s="84">
        <v>0</v>
      </c>
      <c r="M747" s="48">
        <v>0</v>
      </c>
      <c r="O747" s="41">
        <f>ROUNDDOWN(L745,-3)</f>
        <v>0</v>
      </c>
    </row>
    <row r="748" spans="1:15" ht="12" customHeight="1">
      <c r="D748" s="23"/>
      <c r="E748" s="24"/>
      <c r="F748" s="42">
        <v>0</v>
      </c>
      <c r="G748" s="25"/>
      <c r="H748" s="43">
        <v>0</v>
      </c>
      <c r="I748" s="44"/>
      <c r="J748" s="28"/>
      <c r="K748" s="29"/>
      <c r="L748" s="82"/>
      <c r="M748" s="45">
        <v>0</v>
      </c>
    </row>
    <row r="749" spans="1:15" ht="12" customHeight="1">
      <c r="A749" s="1">
        <f>IF(K747="≒",A747+1,A747)</f>
        <v>1</v>
      </c>
      <c r="B749" s="2">
        <f>IF(K749="≒",VLOOKUP(A749,$D$4:$F$1436,3,FALSE),IF(K751="≒","",A749))</f>
        <v>1</v>
      </c>
      <c r="D749" s="31">
        <v>0</v>
      </c>
      <c r="E749" s="32"/>
      <c r="F749" s="33">
        <v>0</v>
      </c>
      <c r="G749" s="34"/>
      <c r="H749" s="46">
        <v>0</v>
      </c>
      <c r="I749" s="49">
        <v>0</v>
      </c>
      <c r="J749" s="37">
        <v>0</v>
      </c>
      <c r="K749" s="38">
        <v>0</v>
      </c>
      <c r="L749" s="84">
        <v>0</v>
      </c>
      <c r="M749" s="48">
        <v>0</v>
      </c>
      <c r="O749" s="41">
        <f>ROUNDDOWN(L747,-3)</f>
        <v>0</v>
      </c>
    </row>
    <row r="750" spans="1:15" ht="12" customHeight="1">
      <c r="D750" s="23"/>
      <c r="E750" s="24"/>
      <c r="F750" s="42">
        <v>0</v>
      </c>
      <c r="G750" s="25"/>
      <c r="H750" s="43">
        <v>0</v>
      </c>
      <c r="I750" s="44"/>
      <c r="J750" s="28"/>
      <c r="K750" s="29"/>
      <c r="L750" s="82"/>
      <c r="M750" s="45">
        <v>0</v>
      </c>
    </row>
    <row r="751" spans="1:15" ht="12" customHeight="1">
      <c r="A751" s="1">
        <f>IF(K749="≒",A749+1,A749)</f>
        <v>1</v>
      </c>
      <c r="B751" s="2">
        <f>IF(K751="≒",VLOOKUP(A751,$D$4:$F$1436,3,FALSE),IF(K753="≒","",A751))</f>
        <v>1</v>
      </c>
      <c r="D751" s="31">
        <v>0</v>
      </c>
      <c r="E751" s="32"/>
      <c r="F751" s="33">
        <v>0</v>
      </c>
      <c r="G751" s="34"/>
      <c r="H751" s="46">
        <v>0</v>
      </c>
      <c r="I751" s="49">
        <v>0</v>
      </c>
      <c r="J751" s="37">
        <v>0</v>
      </c>
      <c r="K751" s="38">
        <v>0</v>
      </c>
      <c r="L751" s="84">
        <v>0</v>
      </c>
      <c r="M751" s="48">
        <v>0</v>
      </c>
      <c r="O751" s="41">
        <f>ROUNDDOWN(L749,-3)</f>
        <v>0</v>
      </c>
    </row>
    <row r="752" spans="1:15" ht="12" customHeight="1">
      <c r="D752" s="23"/>
      <c r="E752" s="24"/>
      <c r="F752" s="42">
        <v>0</v>
      </c>
      <c r="G752" s="25"/>
      <c r="H752" s="43">
        <v>0</v>
      </c>
      <c r="I752" s="44"/>
      <c r="J752" s="28"/>
      <c r="K752" s="29"/>
      <c r="L752" s="82"/>
      <c r="M752" s="45">
        <v>0</v>
      </c>
    </row>
    <row r="753" spans="1:15" ht="12" customHeight="1">
      <c r="A753" s="1">
        <f>IF(K751="≒",A751+1,A751)</f>
        <v>1</v>
      </c>
      <c r="B753" s="2">
        <f>IF(K753="≒",VLOOKUP(A753,$D$4:$F$1436,3,FALSE),IF(K755="≒","",A753))</f>
        <v>1</v>
      </c>
      <c r="D753" s="31">
        <v>0</v>
      </c>
      <c r="E753" s="32"/>
      <c r="F753" s="33">
        <v>0</v>
      </c>
      <c r="G753" s="34"/>
      <c r="H753" s="46">
        <v>0</v>
      </c>
      <c r="I753" s="49">
        <v>0</v>
      </c>
      <c r="J753" s="37">
        <v>0</v>
      </c>
      <c r="K753" s="38">
        <v>0</v>
      </c>
      <c r="L753" s="84">
        <v>0</v>
      </c>
      <c r="M753" s="48">
        <v>0</v>
      </c>
      <c r="O753" s="41">
        <f>ROUNDDOWN(L751,-3)</f>
        <v>0</v>
      </c>
    </row>
    <row r="754" spans="1:15" ht="12" customHeight="1">
      <c r="D754" s="23"/>
      <c r="E754" s="24"/>
      <c r="F754" s="42">
        <v>0</v>
      </c>
      <c r="G754" s="25"/>
      <c r="H754" s="43">
        <v>0</v>
      </c>
      <c r="I754" s="44"/>
      <c r="J754" s="28"/>
      <c r="K754" s="29"/>
      <c r="L754" s="82"/>
      <c r="M754" s="45">
        <v>0</v>
      </c>
    </row>
    <row r="755" spans="1:15" ht="12" customHeight="1">
      <c r="A755" s="1">
        <f>IF(K753="≒",A753+1,A753)</f>
        <v>1</v>
      </c>
      <c r="B755" s="2">
        <f>IF(K755="≒",VLOOKUP(A755,$D$4:$F$1436,3,FALSE),IF(K757="≒","",A755))</f>
        <v>1</v>
      </c>
      <c r="D755" s="31">
        <v>0</v>
      </c>
      <c r="E755" s="32"/>
      <c r="F755" s="33">
        <v>0</v>
      </c>
      <c r="G755" s="34"/>
      <c r="H755" s="46">
        <v>0</v>
      </c>
      <c r="I755" s="49">
        <v>0</v>
      </c>
      <c r="J755" s="37">
        <v>0</v>
      </c>
      <c r="K755" s="38">
        <v>0</v>
      </c>
      <c r="L755" s="84">
        <v>0</v>
      </c>
      <c r="M755" s="48">
        <v>0</v>
      </c>
      <c r="O755" s="41">
        <f>ROUNDDOWN(L753,-3)</f>
        <v>0</v>
      </c>
    </row>
    <row r="756" spans="1:15" ht="12" customHeight="1">
      <c r="D756" s="23"/>
      <c r="E756" s="24"/>
      <c r="F756" s="42">
        <v>0</v>
      </c>
      <c r="G756" s="25"/>
      <c r="H756" s="43">
        <v>0</v>
      </c>
      <c r="I756" s="44"/>
      <c r="J756" s="28"/>
      <c r="K756" s="29"/>
      <c r="L756" s="82"/>
      <c r="M756" s="45">
        <v>0</v>
      </c>
    </row>
    <row r="757" spans="1:15" ht="12" customHeight="1">
      <c r="A757" s="1">
        <f>IF(K755="≒",A755+1,A755)</f>
        <v>1</v>
      </c>
      <c r="B757" s="2">
        <f>IF(K757="≒",VLOOKUP(A757,$D$4:$F$1436,3,FALSE),IF(K759="≒","",A757))</f>
        <v>1</v>
      </c>
      <c r="D757" s="31">
        <v>0</v>
      </c>
      <c r="E757" s="32"/>
      <c r="F757" s="33">
        <v>0</v>
      </c>
      <c r="G757" s="34"/>
      <c r="H757" s="46">
        <v>0</v>
      </c>
      <c r="I757" s="49">
        <v>0</v>
      </c>
      <c r="J757" s="37">
        <v>0</v>
      </c>
      <c r="K757" s="38">
        <v>0</v>
      </c>
      <c r="L757" s="84">
        <v>0</v>
      </c>
      <c r="M757" s="48">
        <v>0</v>
      </c>
      <c r="O757" s="41">
        <f>ROUNDDOWN(L755,-3)</f>
        <v>0</v>
      </c>
    </row>
    <row r="758" spans="1:15" ht="12" customHeight="1">
      <c r="D758" s="23"/>
      <c r="E758" s="24"/>
      <c r="F758" s="42">
        <v>0</v>
      </c>
      <c r="G758" s="25"/>
      <c r="H758" s="43">
        <v>0</v>
      </c>
      <c r="I758" s="44"/>
      <c r="J758" s="28"/>
      <c r="K758" s="29"/>
      <c r="L758" s="82"/>
      <c r="M758" s="45">
        <v>0</v>
      </c>
    </row>
    <row r="759" spans="1:15" ht="12" customHeight="1">
      <c r="A759" s="1">
        <f>IF(K757="≒",A757+1,A757)</f>
        <v>1</v>
      </c>
      <c r="B759" s="2">
        <f>IF(K759="≒",VLOOKUP(A759,$D$4:$F$1436,3,FALSE),IF(K761="≒","",A759))</f>
        <v>1</v>
      </c>
      <c r="D759" s="31">
        <v>0</v>
      </c>
      <c r="E759" s="32"/>
      <c r="F759" s="33">
        <v>0</v>
      </c>
      <c r="G759" s="34"/>
      <c r="H759" s="46">
        <v>0</v>
      </c>
      <c r="I759" s="49">
        <v>0</v>
      </c>
      <c r="J759" s="37">
        <v>0</v>
      </c>
      <c r="K759" s="38">
        <v>0</v>
      </c>
      <c r="L759" s="84">
        <v>0</v>
      </c>
      <c r="M759" s="48">
        <v>0</v>
      </c>
      <c r="O759" s="41">
        <f>ROUNDDOWN(L757,-3)</f>
        <v>0</v>
      </c>
    </row>
    <row r="760" spans="1:15" ht="12" customHeight="1">
      <c r="D760" s="23"/>
      <c r="E760" s="24"/>
      <c r="F760" s="42">
        <v>0</v>
      </c>
      <c r="G760" s="25"/>
      <c r="H760" s="43">
        <v>0</v>
      </c>
      <c r="I760" s="44"/>
      <c r="J760" s="28"/>
      <c r="K760" s="29"/>
      <c r="L760" s="82"/>
      <c r="M760" s="45">
        <v>0</v>
      </c>
    </row>
    <row r="761" spans="1:15" ht="12" customHeight="1">
      <c r="A761" s="1">
        <f>IF(K759="≒",A759+1,A759)</f>
        <v>1</v>
      </c>
      <c r="B761" s="2">
        <f>IF(K761="≒",VLOOKUP(A761,$D$4:$F$1436,3,FALSE),IF(K763="≒","",A761))</f>
        <v>1</v>
      </c>
      <c r="D761" s="31">
        <v>0</v>
      </c>
      <c r="E761" s="32"/>
      <c r="F761" s="33">
        <v>0</v>
      </c>
      <c r="G761" s="34"/>
      <c r="H761" s="46">
        <v>0</v>
      </c>
      <c r="I761" s="49">
        <v>0</v>
      </c>
      <c r="J761" s="37">
        <v>0</v>
      </c>
      <c r="K761" s="38">
        <v>0</v>
      </c>
      <c r="L761" s="84">
        <v>0</v>
      </c>
      <c r="M761" s="48">
        <v>0</v>
      </c>
      <c r="O761" s="41">
        <f>ROUNDDOWN(L759,-3)</f>
        <v>0</v>
      </c>
    </row>
    <row r="762" spans="1:15" ht="12" customHeight="1">
      <c r="D762" s="23"/>
      <c r="E762" s="24"/>
      <c r="F762" s="42">
        <v>0</v>
      </c>
      <c r="G762" s="25"/>
      <c r="H762" s="43">
        <v>0</v>
      </c>
      <c r="I762" s="44"/>
      <c r="J762" s="28"/>
      <c r="K762" s="29"/>
      <c r="L762" s="82"/>
      <c r="M762" s="45">
        <v>0</v>
      </c>
    </row>
    <row r="763" spans="1:15" ht="12" customHeight="1">
      <c r="A763" s="1">
        <f>IF(K761="≒",A761+1,A761)</f>
        <v>1</v>
      </c>
      <c r="B763" s="2">
        <f>IF(K763="≒",VLOOKUP(A763,$D$4:$F$1436,3,FALSE),IF(K765="≒","",A763))</f>
        <v>1</v>
      </c>
      <c r="D763" s="31">
        <v>0</v>
      </c>
      <c r="E763" s="32"/>
      <c r="F763" s="33">
        <v>0</v>
      </c>
      <c r="G763" s="34"/>
      <c r="H763" s="46">
        <v>0</v>
      </c>
      <c r="I763" s="49">
        <v>0</v>
      </c>
      <c r="J763" s="37">
        <v>0</v>
      </c>
      <c r="K763" s="38">
        <v>0</v>
      </c>
      <c r="L763" s="84">
        <v>0</v>
      </c>
      <c r="M763" s="48">
        <v>0</v>
      </c>
      <c r="O763" s="41">
        <f>ROUNDDOWN(L761,-3)</f>
        <v>0</v>
      </c>
    </row>
    <row r="764" spans="1:15" ht="12" customHeight="1">
      <c r="D764" s="23"/>
      <c r="E764" s="24"/>
      <c r="F764" s="42">
        <v>0</v>
      </c>
      <c r="G764" s="25"/>
      <c r="H764" s="43">
        <v>0</v>
      </c>
      <c r="I764" s="44"/>
      <c r="J764" s="28"/>
      <c r="K764" s="29"/>
      <c r="L764" s="82"/>
      <c r="M764" s="45">
        <v>0</v>
      </c>
    </row>
    <row r="765" spans="1:15" ht="12" customHeight="1">
      <c r="A765" s="1">
        <f>IF(K763="≒",A763+1,A763)</f>
        <v>1</v>
      </c>
      <c r="B765" s="2">
        <f>IF(K765="≒",VLOOKUP(A765,$D$4:$F$1436,3,FALSE),IF(K767="≒","",A765))</f>
        <v>1</v>
      </c>
      <c r="D765" s="31">
        <v>0</v>
      </c>
      <c r="E765" s="32"/>
      <c r="F765" s="33">
        <v>0</v>
      </c>
      <c r="G765" s="34"/>
      <c r="H765" s="46">
        <v>0</v>
      </c>
      <c r="I765" s="49">
        <v>0</v>
      </c>
      <c r="J765" s="37">
        <v>0</v>
      </c>
      <c r="K765" s="38">
        <v>0</v>
      </c>
      <c r="L765" s="84">
        <v>0</v>
      </c>
      <c r="M765" s="48">
        <v>0</v>
      </c>
      <c r="O765" s="41">
        <f>ROUNDDOWN(L763,-3)</f>
        <v>0</v>
      </c>
    </row>
    <row r="766" spans="1:15" ht="12" customHeight="1">
      <c r="D766" s="23"/>
      <c r="E766" s="24"/>
      <c r="F766" s="42">
        <v>0</v>
      </c>
      <c r="G766" s="25"/>
      <c r="H766" s="43">
        <v>0</v>
      </c>
      <c r="I766" s="44"/>
      <c r="J766" s="28"/>
      <c r="K766" s="29"/>
      <c r="L766" s="82"/>
      <c r="M766" s="45">
        <v>0</v>
      </c>
    </row>
    <row r="767" spans="1:15" ht="12" customHeight="1">
      <c r="A767" s="1">
        <f>IF(K765="≒",A765+1,A765)</f>
        <v>1</v>
      </c>
      <c r="B767" s="2">
        <f>IF(K767="≒",VLOOKUP(A767,$D$4:$F$1436,3,FALSE),IF(K769="≒","",A767))</f>
        <v>1</v>
      </c>
      <c r="D767" s="31">
        <v>0</v>
      </c>
      <c r="E767" s="32"/>
      <c r="F767" s="33">
        <v>0</v>
      </c>
      <c r="G767" s="34"/>
      <c r="H767" s="46">
        <v>0</v>
      </c>
      <c r="I767" s="49">
        <v>0</v>
      </c>
      <c r="J767" s="37">
        <v>0</v>
      </c>
      <c r="K767" s="38">
        <v>0</v>
      </c>
      <c r="L767" s="84">
        <v>0</v>
      </c>
      <c r="M767" s="48">
        <v>0</v>
      </c>
      <c r="O767" s="41">
        <f>ROUNDDOWN(L765,-3)</f>
        <v>0</v>
      </c>
    </row>
    <row r="768" spans="1:15" ht="12" customHeight="1">
      <c r="D768" s="23"/>
      <c r="E768" s="24"/>
      <c r="F768" s="42">
        <v>0</v>
      </c>
      <c r="G768" s="25"/>
      <c r="H768" s="43">
        <v>0</v>
      </c>
      <c r="I768" s="44"/>
      <c r="J768" s="28"/>
      <c r="K768" s="29"/>
      <c r="L768" s="82"/>
      <c r="M768" s="45">
        <v>0</v>
      </c>
    </row>
    <row r="769" spans="1:15" ht="12" customHeight="1">
      <c r="A769" s="1">
        <f>IF(K767="≒",A767+1,A767)</f>
        <v>1</v>
      </c>
      <c r="B769" s="2">
        <f>IF(K769="≒",VLOOKUP(A769,$D$4:$F$1436,3,FALSE),IF(K771="≒","",A769))</f>
        <v>1</v>
      </c>
      <c r="D769" s="31">
        <v>0</v>
      </c>
      <c r="E769" s="32"/>
      <c r="F769" s="33">
        <v>0</v>
      </c>
      <c r="G769" s="34"/>
      <c r="H769" s="46">
        <v>0</v>
      </c>
      <c r="I769" s="49">
        <v>0</v>
      </c>
      <c r="J769" s="37">
        <v>0</v>
      </c>
      <c r="K769" s="38">
        <v>0</v>
      </c>
      <c r="L769" s="84">
        <v>0</v>
      </c>
      <c r="M769" s="48">
        <v>0</v>
      </c>
      <c r="O769" s="41">
        <f>ROUNDDOWN(L767,-3)</f>
        <v>0</v>
      </c>
    </row>
    <row r="770" spans="1:15" ht="12" customHeight="1">
      <c r="D770" s="23"/>
      <c r="E770" s="24"/>
      <c r="F770" s="42">
        <v>0</v>
      </c>
      <c r="G770" s="25"/>
      <c r="H770" s="43">
        <v>0</v>
      </c>
      <c r="I770" s="44"/>
      <c r="J770" s="28"/>
      <c r="K770" s="29"/>
      <c r="L770" s="82"/>
      <c r="M770" s="45">
        <v>0</v>
      </c>
    </row>
    <row r="771" spans="1:15" ht="12" customHeight="1">
      <c r="A771" s="1">
        <f>IF(K769="≒",A769+1,A769)</f>
        <v>1</v>
      </c>
      <c r="B771" s="2">
        <f>IF(K771="≒",VLOOKUP(A771,$D$4:$F$1436,3,FALSE),IF(K773="≒","",A771))</f>
        <v>1</v>
      </c>
      <c r="D771" s="31">
        <v>0</v>
      </c>
      <c r="E771" s="32"/>
      <c r="F771" s="33">
        <v>0</v>
      </c>
      <c r="G771" s="34"/>
      <c r="H771" s="46">
        <v>0</v>
      </c>
      <c r="I771" s="49">
        <v>0</v>
      </c>
      <c r="J771" s="37">
        <v>0</v>
      </c>
      <c r="K771" s="38">
        <v>0</v>
      </c>
      <c r="L771" s="84">
        <v>0</v>
      </c>
      <c r="M771" s="48">
        <v>0</v>
      </c>
      <c r="O771" s="41">
        <f>ROUNDDOWN(L769,-3)</f>
        <v>0</v>
      </c>
    </row>
    <row r="772" spans="1:15" ht="12" customHeight="1">
      <c r="D772" s="23"/>
      <c r="E772" s="24"/>
      <c r="F772" s="42">
        <v>0</v>
      </c>
      <c r="G772" s="25"/>
      <c r="H772" s="43">
        <v>0</v>
      </c>
      <c r="I772" s="44"/>
      <c r="J772" s="28"/>
      <c r="K772" s="29"/>
      <c r="L772" s="82"/>
      <c r="M772" s="45">
        <v>0</v>
      </c>
    </row>
    <row r="773" spans="1:15" ht="12" customHeight="1">
      <c r="A773" s="1">
        <f>IF(K771="≒",A771+1,A771)</f>
        <v>1</v>
      </c>
      <c r="B773" s="2">
        <f>IF(K773="≒",VLOOKUP(A773,$D$4:$F$1436,3,FALSE),IF(K775="≒","",A773))</f>
        <v>1</v>
      </c>
      <c r="D773" s="31">
        <v>0</v>
      </c>
      <c r="E773" s="32"/>
      <c r="F773" s="33">
        <v>0</v>
      </c>
      <c r="G773" s="34"/>
      <c r="H773" s="46">
        <v>0</v>
      </c>
      <c r="I773" s="49">
        <v>0</v>
      </c>
      <c r="J773" s="37">
        <v>0</v>
      </c>
      <c r="K773" s="38">
        <v>0</v>
      </c>
      <c r="L773" s="84">
        <v>0</v>
      </c>
      <c r="M773" s="48">
        <v>0</v>
      </c>
      <c r="O773" s="41">
        <f>ROUNDDOWN(L771,-3)</f>
        <v>0</v>
      </c>
    </row>
    <row r="774" spans="1:15" ht="12" customHeight="1">
      <c r="D774" s="23"/>
      <c r="E774" s="24"/>
      <c r="F774" s="42">
        <v>0</v>
      </c>
      <c r="G774" s="25"/>
      <c r="H774" s="43">
        <v>0</v>
      </c>
      <c r="I774" s="44"/>
      <c r="J774" s="28"/>
      <c r="K774" s="29"/>
      <c r="L774" s="82"/>
      <c r="M774" s="45">
        <v>0</v>
      </c>
    </row>
    <row r="775" spans="1:15" ht="12" customHeight="1">
      <c r="A775" s="1">
        <f>IF(K773="≒",A773+1,A773)</f>
        <v>1</v>
      </c>
      <c r="B775" s="2">
        <f>IF(K775="≒",VLOOKUP(A775,$D$4:$F$1436,3,FALSE),IF(K777="≒","",A775))</f>
        <v>1</v>
      </c>
      <c r="D775" s="31">
        <v>0</v>
      </c>
      <c r="E775" s="32"/>
      <c r="F775" s="33">
        <v>0</v>
      </c>
      <c r="G775" s="34"/>
      <c r="H775" s="46">
        <v>0</v>
      </c>
      <c r="I775" s="49">
        <v>0</v>
      </c>
      <c r="J775" s="37">
        <v>0</v>
      </c>
      <c r="K775" s="38">
        <v>0</v>
      </c>
      <c r="L775" s="84">
        <v>0</v>
      </c>
      <c r="M775" s="48">
        <v>0</v>
      </c>
      <c r="O775" s="41">
        <f>ROUNDDOWN(L773,-3)</f>
        <v>0</v>
      </c>
    </row>
    <row r="776" spans="1:15" ht="12" customHeight="1">
      <c r="D776" s="23"/>
      <c r="E776" s="24"/>
      <c r="F776" s="42">
        <v>0</v>
      </c>
      <c r="G776" s="25"/>
      <c r="H776" s="43">
        <v>0</v>
      </c>
      <c r="I776" s="44"/>
      <c r="J776" s="28"/>
      <c r="K776" s="29"/>
      <c r="L776" s="82"/>
      <c r="M776" s="45">
        <v>0</v>
      </c>
    </row>
    <row r="777" spans="1:15" ht="12" customHeight="1">
      <c r="A777" s="1">
        <f>IF(K775="≒",A775+1,A775)</f>
        <v>1</v>
      </c>
      <c r="B777" s="2">
        <f>IF(K777="≒",VLOOKUP(A777,$D$4:$F$1436,3,FALSE),IF(K779="≒","",A777))</f>
        <v>1</v>
      </c>
      <c r="D777" s="31">
        <v>0</v>
      </c>
      <c r="E777" s="32"/>
      <c r="F777" s="33">
        <v>0</v>
      </c>
      <c r="G777" s="34"/>
      <c r="H777" s="46">
        <v>0</v>
      </c>
      <c r="I777" s="49">
        <v>0</v>
      </c>
      <c r="J777" s="37">
        <v>0</v>
      </c>
      <c r="K777" s="38">
        <v>0</v>
      </c>
      <c r="L777" s="84">
        <v>0</v>
      </c>
      <c r="M777" s="48">
        <v>0</v>
      </c>
      <c r="O777" s="41">
        <f>ROUNDDOWN(L775,-3)</f>
        <v>0</v>
      </c>
    </row>
    <row r="778" spans="1:15" ht="12" customHeight="1">
      <c r="D778" s="23"/>
      <c r="E778" s="24"/>
      <c r="F778" s="42">
        <v>0</v>
      </c>
      <c r="G778" s="25"/>
      <c r="H778" s="43">
        <v>0</v>
      </c>
      <c r="I778" s="44"/>
      <c r="J778" s="28"/>
      <c r="K778" s="29"/>
      <c r="L778" s="82"/>
      <c r="M778" s="45">
        <v>0</v>
      </c>
    </row>
    <row r="779" spans="1:15" ht="12" customHeight="1">
      <c r="A779" s="1">
        <f>IF(K777="≒",A777+1,A777)</f>
        <v>1</v>
      </c>
      <c r="B779" s="2">
        <f>IF(K779="≒",VLOOKUP(A779,$D$4:$F$1436,3,FALSE),IF(K781="≒","",A779))</f>
        <v>1</v>
      </c>
      <c r="D779" s="31">
        <v>0</v>
      </c>
      <c r="E779" s="32"/>
      <c r="F779" s="33">
        <v>0</v>
      </c>
      <c r="G779" s="34"/>
      <c r="H779" s="46">
        <v>0</v>
      </c>
      <c r="I779" s="49">
        <v>0</v>
      </c>
      <c r="J779" s="37">
        <v>0</v>
      </c>
      <c r="K779" s="38">
        <v>0</v>
      </c>
      <c r="L779" s="84">
        <v>0</v>
      </c>
      <c r="M779" s="48">
        <v>0</v>
      </c>
      <c r="O779" s="41">
        <f>ROUNDDOWN(L777,-3)</f>
        <v>0</v>
      </c>
    </row>
    <row r="780" spans="1:15" ht="12" customHeight="1">
      <c r="D780" s="23"/>
      <c r="E780" s="24"/>
      <c r="F780" s="42">
        <v>0</v>
      </c>
      <c r="G780" s="25"/>
      <c r="H780" s="43">
        <v>0</v>
      </c>
      <c r="I780" s="44"/>
      <c r="J780" s="28"/>
      <c r="K780" s="29"/>
      <c r="L780" s="82"/>
      <c r="M780" s="45">
        <v>0</v>
      </c>
    </row>
    <row r="781" spans="1:15" ht="12" customHeight="1">
      <c r="A781" s="1">
        <f>IF(K779="≒",A779+1,A779)</f>
        <v>1</v>
      </c>
      <c r="B781" s="2">
        <f>IF(K781="≒",VLOOKUP(A781,$D$4:$F$1436,3,FALSE),IF(K783="≒","",A781))</f>
        <v>1</v>
      </c>
      <c r="D781" s="31">
        <v>0</v>
      </c>
      <c r="E781" s="32"/>
      <c r="F781" s="33">
        <v>0</v>
      </c>
      <c r="G781" s="34"/>
      <c r="H781" s="46">
        <v>0</v>
      </c>
      <c r="I781" s="49">
        <v>0</v>
      </c>
      <c r="J781" s="37">
        <v>0</v>
      </c>
      <c r="K781" s="38">
        <v>0</v>
      </c>
      <c r="L781" s="84">
        <v>0</v>
      </c>
      <c r="M781" s="48">
        <v>0</v>
      </c>
      <c r="O781" s="41">
        <f>ROUNDDOWN(L779,-3)</f>
        <v>0</v>
      </c>
    </row>
    <row r="782" spans="1:15" ht="12" customHeight="1">
      <c r="D782" s="23"/>
      <c r="E782" s="24"/>
      <c r="F782" s="42">
        <v>0</v>
      </c>
      <c r="G782" s="25"/>
      <c r="H782" s="43">
        <v>0</v>
      </c>
      <c r="I782" s="44"/>
      <c r="J782" s="28"/>
      <c r="K782" s="29"/>
      <c r="L782" s="82"/>
      <c r="M782" s="45">
        <v>0</v>
      </c>
    </row>
    <row r="783" spans="1:15" ht="12" customHeight="1">
      <c r="A783" s="1">
        <f>IF(K781="≒",A781+1,A781)</f>
        <v>1</v>
      </c>
      <c r="B783" s="2">
        <f>IF(K783="≒",VLOOKUP(A783,$D$4:$F$1436,3,FALSE),IF(K785="≒","",A783))</f>
        <v>1</v>
      </c>
      <c r="D783" s="31">
        <v>0</v>
      </c>
      <c r="E783" s="32"/>
      <c r="F783" s="33">
        <v>0</v>
      </c>
      <c r="G783" s="34"/>
      <c r="H783" s="46">
        <v>0</v>
      </c>
      <c r="I783" s="49">
        <v>0</v>
      </c>
      <c r="J783" s="37">
        <v>0</v>
      </c>
      <c r="K783" s="38">
        <v>0</v>
      </c>
      <c r="L783" s="84">
        <v>0</v>
      </c>
      <c r="M783" s="48">
        <v>0</v>
      </c>
      <c r="O783" s="41">
        <f>ROUNDDOWN(L781,-3)</f>
        <v>0</v>
      </c>
    </row>
    <row r="784" spans="1:15" ht="12" customHeight="1">
      <c r="D784" s="23"/>
      <c r="E784" s="24"/>
      <c r="F784" s="42">
        <v>0</v>
      </c>
      <c r="G784" s="25"/>
      <c r="H784" s="43">
        <v>0</v>
      </c>
      <c r="I784" s="44"/>
      <c r="J784" s="28"/>
      <c r="K784" s="29"/>
      <c r="L784" s="82"/>
      <c r="M784" s="45">
        <v>0</v>
      </c>
    </row>
    <row r="785" spans="1:15" ht="12" customHeight="1">
      <c r="A785" s="1">
        <f>IF(K783="≒",A783+1,A783)</f>
        <v>1</v>
      </c>
      <c r="B785" s="2">
        <f>IF(K785="≒",VLOOKUP(A785,$D$4:$F$1436,3,FALSE),IF(K787="≒","",A785))</f>
        <v>1</v>
      </c>
      <c r="D785" s="31">
        <v>0</v>
      </c>
      <c r="E785" s="32"/>
      <c r="F785" s="33">
        <v>0</v>
      </c>
      <c r="G785" s="34"/>
      <c r="H785" s="46">
        <v>0</v>
      </c>
      <c r="I785" s="49">
        <v>0</v>
      </c>
      <c r="J785" s="37">
        <v>0</v>
      </c>
      <c r="K785" s="38">
        <v>0</v>
      </c>
      <c r="L785" s="84">
        <v>0</v>
      </c>
      <c r="M785" s="48">
        <v>0</v>
      </c>
      <c r="O785" s="41">
        <f>ROUNDDOWN(L783,-3)</f>
        <v>0</v>
      </c>
    </row>
    <row r="786" spans="1:15" ht="12" customHeight="1">
      <c r="D786" s="23"/>
      <c r="E786" s="24"/>
      <c r="F786" s="42">
        <v>0</v>
      </c>
      <c r="G786" s="25"/>
      <c r="H786" s="43">
        <v>0</v>
      </c>
      <c r="I786" s="44"/>
      <c r="J786" s="28"/>
      <c r="K786" s="29"/>
      <c r="L786" s="82"/>
      <c r="M786" s="45">
        <v>0</v>
      </c>
    </row>
    <row r="787" spans="1:15" ht="12" customHeight="1">
      <c r="A787" s="1">
        <f>IF(K785="≒",A785+1,A785)</f>
        <v>1</v>
      </c>
      <c r="B787" s="2">
        <f>IF(K787="≒",VLOOKUP(A787,$D$4:$F$1436,3,FALSE),IF(K789="≒","",A787))</f>
        <v>1</v>
      </c>
      <c r="D787" s="31">
        <v>0</v>
      </c>
      <c r="E787" s="32"/>
      <c r="F787" s="33">
        <v>0</v>
      </c>
      <c r="G787" s="34"/>
      <c r="H787" s="46">
        <v>0</v>
      </c>
      <c r="I787" s="49">
        <v>0</v>
      </c>
      <c r="J787" s="37">
        <v>0</v>
      </c>
      <c r="K787" s="38">
        <v>0</v>
      </c>
      <c r="L787" s="84">
        <v>0</v>
      </c>
      <c r="M787" s="48">
        <v>0</v>
      </c>
      <c r="O787" s="41">
        <f>ROUNDDOWN(L785,-3)</f>
        <v>0</v>
      </c>
    </row>
    <row r="788" spans="1:15" ht="12" customHeight="1">
      <c r="D788" s="23"/>
      <c r="E788" s="24"/>
      <c r="F788" s="42">
        <v>0</v>
      </c>
      <c r="G788" s="25"/>
      <c r="H788" s="43">
        <v>0</v>
      </c>
      <c r="I788" s="44"/>
      <c r="J788" s="28"/>
      <c r="K788" s="29"/>
      <c r="L788" s="82"/>
      <c r="M788" s="45">
        <v>0</v>
      </c>
    </row>
    <row r="789" spans="1:15" ht="12" customHeight="1">
      <c r="A789" s="1">
        <f>IF(K787="≒",A787+1,A787)</f>
        <v>1</v>
      </c>
      <c r="B789" s="2">
        <f>IF(K789="≒",VLOOKUP(A789,$D$4:$F$1436,3,FALSE),IF(K791="≒","",A789))</f>
        <v>1</v>
      </c>
      <c r="D789" s="31">
        <v>0</v>
      </c>
      <c r="E789" s="32"/>
      <c r="F789" s="33">
        <v>0</v>
      </c>
      <c r="G789" s="34"/>
      <c r="H789" s="46">
        <v>0</v>
      </c>
      <c r="I789" s="49">
        <v>0</v>
      </c>
      <c r="J789" s="37">
        <v>0</v>
      </c>
      <c r="K789" s="38">
        <v>0</v>
      </c>
      <c r="L789" s="84">
        <v>0</v>
      </c>
      <c r="M789" s="48">
        <v>0</v>
      </c>
      <c r="O789" s="41">
        <f>ROUNDDOWN(L787,-3)</f>
        <v>0</v>
      </c>
    </row>
    <row r="790" spans="1:15" ht="12" customHeight="1">
      <c r="D790" s="23"/>
      <c r="E790" s="24"/>
      <c r="F790" s="42">
        <v>0</v>
      </c>
      <c r="G790" s="25"/>
      <c r="H790" s="43">
        <v>0</v>
      </c>
      <c r="I790" s="44"/>
      <c r="J790" s="28"/>
      <c r="K790" s="29"/>
      <c r="L790" s="82"/>
      <c r="M790" s="45">
        <v>0</v>
      </c>
    </row>
    <row r="791" spans="1:15" ht="12" customHeight="1">
      <c r="A791" s="1">
        <f>IF(K789="≒",A789+1,A789)</f>
        <v>1</v>
      </c>
      <c r="B791" s="2">
        <f>IF(K791="≒",VLOOKUP(A791,$D$4:$F$1436,3,FALSE),IF(K793="≒","",A791))</f>
        <v>1</v>
      </c>
      <c r="D791" s="53">
        <v>0</v>
      </c>
      <c r="E791" s="54"/>
      <c r="F791" s="55">
        <v>0</v>
      </c>
      <c r="G791" s="56"/>
      <c r="H791" s="57">
        <v>0</v>
      </c>
      <c r="I791" s="58">
        <v>0</v>
      </c>
      <c r="J791" s="59">
        <v>0</v>
      </c>
      <c r="K791" s="60">
        <v>0</v>
      </c>
      <c r="L791" s="85">
        <v>0</v>
      </c>
      <c r="M791" s="61">
        <v>0</v>
      </c>
      <c r="O791" s="41">
        <f>ROUNDDOWN(L789,-3)</f>
        <v>0</v>
      </c>
    </row>
    <row r="792" spans="1:15" ht="15" customHeight="1">
      <c r="E792" s="62" t="s">
        <v>246</v>
      </c>
      <c r="L792" s="86" t="s">
        <v>245</v>
      </c>
      <c r="M792" s="86"/>
    </row>
    <row r="793" spans="1:15" ht="15" customHeight="1">
      <c r="A793" s="1">
        <f>IF(K791="≒",A791+1,A791)</f>
        <v>1</v>
      </c>
      <c r="B793" s="2">
        <f>IF(K793="≒",VLOOKUP(A793,$D$4:$F$1436,3,FALSE),IF(K795="≒","",A793))</f>
        <v>1</v>
      </c>
      <c r="O793" s="3"/>
    </row>
    <row r="794" spans="1:15" ht="45" customHeight="1">
      <c r="D794" s="8"/>
      <c r="E794" s="9"/>
      <c r="F794" s="9"/>
      <c r="G794" s="9"/>
      <c r="H794" s="10" t="s">
        <v>1</v>
      </c>
      <c r="I794" s="10"/>
      <c r="J794" s="10"/>
      <c r="K794" s="11"/>
      <c r="L794" s="12"/>
      <c r="M794" s="13" t="str">
        <f>$O$1&amp;O794</f>
        <v>P-13</v>
      </c>
      <c r="O794" s="41">
        <f>+O728+1</f>
        <v>13</v>
      </c>
    </row>
    <row r="795" spans="1:15" s="3" customFormat="1" ht="24" customHeight="1">
      <c r="A795" s="1">
        <f>+A793</f>
        <v>1</v>
      </c>
      <c r="B795" s="2" t="s">
        <v>2</v>
      </c>
      <c r="D795" s="73" t="s">
        <v>3</v>
      </c>
      <c r="E795" s="74"/>
      <c r="F795" s="75" t="s">
        <v>4</v>
      </c>
      <c r="G795" s="76"/>
      <c r="H795" s="77" t="s">
        <v>5</v>
      </c>
      <c r="I795" s="78" t="s">
        <v>6</v>
      </c>
      <c r="J795" s="79" t="s">
        <v>7</v>
      </c>
      <c r="K795" s="80" t="s">
        <v>8</v>
      </c>
      <c r="L795" s="80" t="s">
        <v>9</v>
      </c>
      <c r="M795" s="81" t="s">
        <v>10</v>
      </c>
    </row>
    <row r="796" spans="1:15" ht="12" customHeight="1">
      <c r="D796" s="23"/>
      <c r="E796" s="24"/>
      <c r="F796" s="42">
        <v>0</v>
      </c>
      <c r="G796" s="25"/>
      <c r="H796" s="43">
        <v>0</v>
      </c>
      <c r="I796" s="44"/>
      <c r="J796" s="28"/>
      <c r="K796" s="29"/>
      <c r="L796" s="82"/>
      <c r="M796" s="45">
        <v>0</v>
      </c>
    </row>
    <row r="797" spans="1:15" ht="12" customHeight="1">
      <c r="A797" s="1">
        <f>IF(K795="≒",A795+1,A795)</f>
        <v>1</v>
      </c>
      <c r="B797" s="2">
        <f>IF(K797="≒",VLOOKUP(A797,$D$4:$F$1436,3,FALSE),IF(K799="≒","",A797))</f>
        <v>1</v>
      </c>
      <c r="D797" s="31">
        <v>0</v>
      </c>
      <c r="E797" s="32"/>
      <c r="F797" s="33">
        <v>0</v>
      </c>
      <c r="G797" s="34"/>
      <c r="H797" s="46">
        <v>0</v>
      </c>
      <c r="I797" s="49">
        <v>0</v>
      </c>
      <c r="J797" s="37">
        <v>0</v>
      </c>
      <c r="K797" s="38">
        <v>0</v>
      </c>
      <c r="L797" s="83">
        <v>0</v>
      </c>
      <c r="M797" s="48">
        <v>0</v>
      </c>
      <c r="O797" s="41" t="e">
        <f>ROUNDDOWN(L795,-3)</f>
        <v>#VALUE!</v>
      </c>
    </row>
    <row r="798" spans="1:15" ht="12" customHeight="1">
      <c r="D798" s="23"/>
      <c r="E798" s="24"/>
      <c r="F798" s="42">
        <v>0</v>
      </c>
      <c r="G798" s="25"/>
      <c r="H798" s="43">
        <v>0</v>
      </c>
      <c r="I798" s="44"/>
      <c r="J798" s="28"/>
      <c r="K798" s="29"/>
      <c r="L798" s="82"/>
      <c r="M798" s="45">
        <v>0</v>
      </c>
    </row>
    <row r="799" spans="1:15" ht="12" customHeight="1">
      <c r="A799" s="1">
        <f>IF(K797="≒",A797+1,A797)</f>
        <v>1</v>
      </c>
      <c r="B799" s="2">
        <f>IF(K799="≒",VLOOKUP(A799,$D$4:$F$1436,3,FALSE),IF(K801="≒","",A799))</f>
        <v>1</v>
      </c>
      <c r="D799" s="31">
        <v>0</v>
      </c>
      <c r="E799" s="32"/>
      <c r="F799" s="33">
        <v>0</v>
      </c>
      <c r="G799" s="34"/>
      <c r="H799" s="46">
        <v>0</v>
      </c>
      <c r="I799" s="49">
        <v>0</v>
      </c>
      <c r="J799" s="37">
        <v>0</v>
      </c>
      <c r="K799" s="38">
        <v>0</v>
      </c>
      <c r="L799" s="84">
        <v>0</v>
      </c>
      <c r="M799" s="48">
        <v>0</v>
      </c>
      <c r="O799" s="41">
        <f>ROUNDDOWN(L797,-3)</f>
        <v>0</v>
      </c>
    </row>
    <row r="800" spans="1:15" ht="12" customHeight="1">
      <c r="D800" s="23"/>
      <c r="E800" s="24"/>
      <c r="F800" s="42">
        <v>0</v>
      </c>
      <c r="G800" s="25"/>
      <c r="H800" s="43">
        <v>0</v>
      </c>
      <c r="I800" s="44"/>
      <c r="J800" s="28"/>
      <c r="K800" s="29"/>
      <c r="L800" s="82"/>
      <c r="M800" s="45">
        <v>0</v>
      </c>
    </row>
    <row r="801" spans="1:15" ht="12" customHeight="1">
      <c r="A801" s="1">
        <f>IF(K799="≒",A799+1,A799)</f>
        <v>1</v>
      </c>
      <c r="B801" s="2">
        <f>IF(K801="≒",VLOOKUP(A801,$D$4:$F$1436,3,FALSE),IF(K803="≒","",A801))</f>
        <v>1</v>
      </c>
      <c r="D801" s="31">
        <v>0</v>
      </c>
      <c r="E801" s="32"/>
      <c r="F801" s="33">
        <v>0</v>
      </c>
      <c r="G801" s="34"/>
      <c r="H801" s="46">
        <v>0</v>
      </c>
      <c r="I801" s="49">
        <v>0</v>
      </c>
      <c r="J801" s="37">
        <v>0</v>
      </c>
      <c r="K801" s="38">
        <v>0</v>
      </c>
      <c r="L801" s="84">
        <v>0</v>
      </c>
      <c r="M801" s="48">
        <v>0</v>
      </c>
      <c r="O801" s="41">
        <f>ROUNDDOWN(L799,-3)</f>
        <v>0</v>
      </c>
    </row>
    <row r="802" spans="1:15" ht="12" customHeight="1">
      <c r="D802" s="23"/>
      <c r="E802" s="24"/>
      <c r="F802" s="42">
        <v>0</v>
      </c>
      <c r="G802" s="25"/>
      <c r="H802" s="43">
        <v>0</v>
      </c>
      <c r="I802" s="44"/>
      <c r="J802" s="28"/>
      <c r="K802" s="29"/>
      <c r="L802" s="82"/>
      <c r="M802" s="45">
        <v>0</v>
      </c>
    </row>
    <row r="803" spans="1:15" ht="12" customHeight="1">
      <c r="A803" s="1">
        <f>IF(K801="≒",A801+1,A801)</f>
        <v>1</v>
      </c>
      <c r="B803" s="2">
        <f>IF(K803="≒",VLOOKUP(A803,$D$4:$F$1436,3,FALSE),IF(K805="≒","",A803))</f>
        <v>1</v>
      </c>
      <c r="D803" s="31">
        <v>0</v>
      </c>
      <c r="E803" s="32"/>
      <c r="F803" s="33">
        <v>0</v>
      </c>
      <c r="G803" s="34"/>
      <c r="H803" s="46">
        <v>0</v>
      </c>
      <c r="I803" s="49">
        <v>0</v>
      </c>
      <c r="J803" s="37">
        <v>0</v>
      </c>
      <c r="K803" s="38">
        <v>0</v>
      </c>
      <c r="L803" s="84">
        <v>0</v>
      </c>
      <c r="M803" s="48">
        <v>0</v>
      </c>
      <c r="O803" s="41">
        <f>ROUNDDOWN(L801,-3)</f>
        <v>0</v>
      </c>
    </row>
    <row r="804" spans="1:15" ht="12" customHeight="1">
      <c r="D804" s="23"/>
      <c r="E804" s="24"/>
      <c r="F804" s="42">
        <v>0</v>
      </c>
      <c r="G804" s="25"/>
      <c r="H804" s="43">
        <v>0</v>
      </c>
      <c r="I804" s="44"/>
      <c r="J804" s="28"/>
      <c r="K804" s="29"/>
      <c r="L804" s="82"/>
      <c r="M804" s="45">
        <v>0</v>
      </c>
    </row>
    <row r="805" spans="1:15" ht="12" customHeight="1">
      <c r="A805" s="1">
        <f>IF(K803="≒",A803+1,A803)</f>
        <v>1</v>
      </c>
      <c r="B805" s="2">
        <f>IF(K805="≒",VLOOKUP(A805,$D$4:$F$1436,3,FALSE),IF(K807="≒","",A805))</f>
        <v>1</v>
      </c>
      <c r="D805" s="31">
        <v>0</v>
      </c>
      <c r="E805" s="32"/>
      <c r="F805" s="33">
        <v>0</v>
      </c>
      <c r="G805" s="34"/>
      <c r="H805" s="46">
        <v>0</v>
      </c>
      <c r="I805" s="49">
        <v>0</v>
      </c>
      <c r="J805" s="37">
        <v>0</v>
      </c>
      <c r="K805" s="38">
        <v>0</v>
      </c>
      <c r="L805" s="84">
        <v>0</v>
      </c>
      <c r="M805" s="48">
        <v>0</v>
      </c>
      <c r="O805" s="41">
        <f>ROUNDDOWN(L803,-3)</f>
        <v>0</v>
      </c>
    </row>
    <row r="806" spans="1:15" ht="12" customHeight="1">
      <c r="D806" s="23"/>
      <c r="E806" s="24"/>
      <c r="F806" s="42">
        <v>0</v>
      </c>
      <c r="G806" s="25"/>
      <c r="H806" s="43">
        <v>0</v>
      </c>
      <c r="I806" s="44"/>
      <c r="J806" s="28"/>
      <c r="K806" s="29"/>
      <c r="L806" s="82"/>
      <c r="M806" s="45">
        <v>0</v>
      </c>
    </row>
    <row r="807" spans="1:15" ht="12" customHeight="1">
      <c r="A807" s="1">
        <f>IF(K805="≒",A805+1,A805)</f>
        <v>1</v>
      </c>
      <c r="B807" s="2">
        <f>IF(K807="≒",VLOOKUP(A807,$D$4:$F$1436,3,FALSE),IF(K809="≒","",A807))</f>
        <v>1</v>
      </c>
      <c r="D807" s="31">
        <v>0</v>
      </c>
      <c r="E807" s="32"/>
      <c r="F807" s="33">
        <v>0</v>
      </c>
      <c r="G807" s="34"/>
      <c r="H807" s="46">
        <v>0</v>
      </c>
      <c r="I807" s="49">
        <v>0</v>
      </c>
      <c r="J807" s="37">
        <v>0</v>
      </c>
      <c r="K807" s="38">
        <v>0</v>
      </c>
      <c r="L807" s="84">
        <v>0</v>
      </c>
      <c r="M807" s="48">
        <v>0</v>
      </c>
      <c r="O807" s="41">
        <f>ROUNDDOWN(L805,-3)</f>
        <v>0</v>
      </c>
    </row>
    <row r="808" spans="1:15" ht="12" customHeight="1">
      <c r="D808" s="23"/>
      <c r="E808" s="24"/>
      <c r="F808" s="42">
        <v>0</v>
      </c>
      <c r="G808" s="25"/>
      <c r="H808" s="43">
        <v>0</v>
      </c>
      <c r="I808" s="44"/>
      <c r="J808" s="28"/>
      <c r="K808" s="29"/>
      <c r="L808" s="82"/>
      <c r="M808" s="45">
        <v>0</v>
      </c>
    </row>
    <row r="809" spans="1:15" ht="12" customHeight="1">
      <c r="A809" s="1">
        <f>IF(K807="≒",A807+1,A807)</f>
        <v>1</v>
      </c>
      <c r="B809" s="2">
        <f>IF(K809="≒",VLOOKUP(A809,$D$4:$F$1436,3,FALSE),IF(K811="≒","",A809))</f>
        <v>1</v>
      </c>
      <c r="D809" s="31">
        <v>0</v>
      </c>
      <c r="E809" s="32"/>
      <c r="F809" s="33">
        <v>0</v>
      </c>
      <c r="G809" s="34"/>
      <c r="H809" s="46">
        <v>0</v>
      </c>
      <c r="I809" s="49">
        <v>0</v>
      </c>
      <c r="J809" s="37">
        <v>0</v>
      </c>
      <c r="K809" s="38">
        <v>0</v>
      </c>
      <c r="L809" s="84">
        <v>0</v>
      </c>
      <c r="M809" s="48">
        <v>0</v>
      </c>
      <c r="O809" s="41">
        <f>ROUNDDOWN(L807,-3)</f>
        <v>0</v>
      </c>
    </row>
    <row r="810" spans="1:15" ht="12" customHeight="1">
      <c r="D810" s="23"/>
      <c r="E810" s="24"/>
      <c r="F810" s="42">
        <v>0</v>
      </c>
      <c r="G810" s="25"/>
      <c r="H810" s="43">
        <v>0</v>
      </c>
      <c r="I810" s="44"/>
      <c r="J810" s="28"/>
      <c r="K810" s="29"/>
      <c r="L810" s="82"/>
      <c r="M810" s="45">
        <v>0</v>
      </c>
    </row>
    <row r="811" spans="1:15" ht="12" customHeight="1">
      <c r="A811" s="1">
        <f>IF(K809="≒",A809+1,A809)</f>
        <v>1</v>
      </c>
      <c r="B811" s="2">
        <f>IF(K811="≒",VLOOKUP(A811,$D$4:$F$1436,3,FALSE),IF(K813="≒","",A811))</f>
        <v>1</v>
      </c>
      <c r="D811" s="31">
        <v>0</v>
      </c>
      <c r="E811" s="32"/>
      <c r="F811" s="33">
        <v>0</v>
      </c>
      <c r="G811" s="34"/>
      <c r="H811" s="46">
        <v>0</v>
      </c>
      <c r="I811" s="49">
        <v>0</v>
      </c>
      <c r="J811" s="37">
        <v>0</v>
      </c>
      <c r="K811" s="38">
        <v>0</v>
      </c>
      <c r="L811" s="84">
        <v>0</v>
      </c>
      <c r="M811" s="48">
        <v>0</v>
      </c>
      <c r="O811" s="41">
        <f>ROUNDDOWN(L809,-3)</f>
        <v>0</v>
      </c>
    </row>
    <row r="812" spans="1:15" ht="12" customHeight="1">
      <c r="D812" s="23"/>
      <c r="E812" s="24"/>
      <c r="F812" s="42">
        <v>0</v>
      </c>
      <c r="G812" s="25"/>
      <c r="H812" s="43">
        <v>0</v>
      </c>
      <c r="I812" s="44"/>
      <c r="J812" s="28"/>
      <c r="K812" s="29"/>
      <c r="L812" s="82"/>
      <c r="M812" s="45">
        <v>0</v>
      </c>
    </row>
    <row r="813" spans="1:15" ht="12" customHeight="1">
      <c r="A813" s="1">
        <f>IF(K811="≒",A811+1,A811)</f>
        <v>1</v>
      </c>
      <c r="B813" s="2">
        <f>IF(K813="≒",VLOOKUP(A813,$D$4:$F$1436,3,FALSE),IF(K815="≒","",A813))</f>
        <v>1</v>
      </c>
      <c r="D813" s="31">
        <v>0</v>
      </c>
      <c r="E813" s="32"/>
      <c r="F813" s="33">
        <v>0</v>
      </c>
      <c r="G813" s="34"/>
      <c r="H813" s="46">
        <v>0</v>
      </c>
      <c r="I813" s="49">
        <v>0</v>
      </c>
      <c r="J813" s="37">
        <v>0</v>
      </c>
      <c r="K813" s="38">
        <v>0</v>
      </c>
      <c r="L813" s="84">
        <v>0</v>
      </c>
      <c r="M813" s="48">
        <v>0</v>
      </c>
      <c r="O813" s="41">
        <f>ROUNDDOWN(L811,-3)</f>
        <v>0</v>
      </c>
    </row>
    <row r="814" spans="1:15" ht="12" customHeight="1">
      <c r="D814" s="23"/>
      <c r="E814" s="24"/>
      <c r="F814" s="42">
        <v>0</v>
      </c>
      <c r="G814" s="25"/>
      <c r="H814" s="43">
        <v>0</v>
      </c>
      <c r="I814" s="44"/>
      <c r="J814" s="28"/>
      <c r="K814" s="29"/>
      <c r="L814" s="82"/>
      <c r="M814" s="45">
        <v>0</v>
      </c>
    </row>
    <row r="815" spans="1:15" ht="12" customHeight="1">
      <c r="A815" s="1">
        <f>IF(K813="≒",A813+1,A813)</f>
        <v>1</v>
      </c>
      <c r="B815" s="2">
        <f>IF(K815="≒",VLOOKUP(A815,$D$4:$F$1436,3,FALSE),IF(K817="≒","",A815))</f>
        <v>1</v>
      </c>
      <c r="D815" s="31">
        <v>0</v>
      </c>
      <c r="E815" s="32"/>
      <c r="F815" s="33">
        <v>0</v>
      </c>
      <c r="G815" s="34"/>
      <c r="H815" s="46">
        <v>0</v>
      </c>
      <c r="I815" s="49">
        <v>0</v>
      </c>
      <c r="J815" s="37">
        <v>0</v>
      </c>
      <c r="K815" s="38">
        <v>0</v>
      </c>
      <c r="L815" s="84">
        <v>0</v>
      </c>
      <c r="M815" s="48">
        <v>0</v>
      </c>
      <c r="O815" s="41">
        <f>ROUNDDOWN(L813,-3)</f>
        <v>0</v>
      </c>
    </row>
    <row r="816" spans="1:15" ht="12" customHeight="1">
      <c r="D816" s="23"/>
      <c r="E816" s="24"/>
      <c r="F816" s="42">
        <v>0</v>
      </c>
      <c r="G816" s="25"/>
      <c r="H816" s="43">
        <v>0</v>
      </c>
      <c r="I816" s="44"/>
      <c r="J816" s="28"/>
      <c r="K816" s="29"/>
      <c r="L816" s="82"/>
      <c r="M816" s="45">
        <v>0</v>
      </c>
    </row>
    <row r="817" spans="1:15" ht="12" customHeight="1">
      <c r="A817" s="1">
        <f>IF(K815="≒",A815+1,A815)</f>
        <v>1</v>
      </c>
      <c r="B817" s="2">
        <f>IF(K817="≒",VLOOKUP(A817,$D$4:$F$1436,3,FALSE),IF(K819="≒","",A817))</f>
        <v>1</v>
      </c>
      <c r="D817" s="31">
        <v>0</v>
      </c>
      <c r="E817" s="32"/>
      <c r="F817" s="33">
        <v>0</v>
      </c>
      <c r="G817" s="34"/>
      <c r="H817" s="46">
        <v>0</v>
      </c>
      <c r="I817" s="49">
        <v>0</v>
      </c>
      <c r="J817" s="37">
        <v>0</v>
      </c>
      <c r="K817" s="38">
        <v>0</v>
      </c>
      <c r="L817" s="84">
        <v>0</v>
      </c>
      <c r="M817" s="48">
        <v>0</v>
      </c>
      <c r="O817" s="41">
        <f>ROUNDDOWN(L815,-3)</f>
        <v>0</v>
      </c>
    </row>
    <row r="818" spans="1:15" ht="12" customHeight="1">
      <c r="D818" s="23"/>
      <c r="E818" s="24"/>
      <c r="F818" s="42">
        <v>0</v>
      </c>
      <c r="G818" s="25"/>
      <c r="H818" s="43">
        <v>0</v>
      </c>
      <c r="I818" s="44"/>
      <c r="J818" s="28"/>
      <c r="K818" s="29"/>
      <c r="L818" s="82"/>
      <c r="M818" s="45">
        <v>0</v>
      </c>
    </row>
    <row r="819" spans="1:15" ht="12" customHeight="1">
      <c r="A819" s="1">
        <f>IF(K817="≒",A817+1,A817)</f>
        <v>1</v>
      </c>
      <c r="B819" s="2">
        <f>IF(K819="≒",VLOOKUP(A819,$D$4:$F$1436,3,FALSE),IF(K821="≒","",A819))</f>
        <v>1</v>
      </c>
      <c r="D819" s="31">
        <v>0</v>
      </c>
      <c r="E819" s="32"/>
      <c r="F819" s="33">
        <v>0</v>
      </c>
      <c r="G819" s="34"/>
      <c r="H819" s="46">
        <v>0</v>
      </c>
      <c r="I819" s="49">
        <v>0</v>
      </c>
      <c r="J819" s="37">
        <v>0</v>
      </c>
      <c r="K819" s="38">
        <v>0</v>
      </c>
      <c r="L819" s="84">
        <v>0</v>
      </c>
      <c r="M819" s="48">
        <v>0</v>
      </c>
      <c r="O819" s="41">
        <f>ROUNDDOWN(L817,-3)</f>
        <v>0</v>
      </c>
    </row>
    <row r="820" spans="1:15" ht="12" customHeight="1">
      <c r="D820" s="23"/>
      <c r="E820" s="24"/>
      <c r="F820" s="42">
        <v>0</v>
      </c>
      <c r="G820" s="25"/>
      <c r="H820" s="43">
        <v>0</v>
      </c>
      <c r="I820" s="44"/>
      <c r="J820" s="28"/>
      <c r="K820" s="29"/>
      <c r="L820" s="82"/>
      <c r="M820" s="45">
        <v>0</v>
      </c>
    </row>
    <row r="821" spans="1:15" ht="12" customHeight="1">
      <c r="A821" s="1">
        <f>IF(K819="≒",A819+1,A819)</f>
        <v>1</v>
      </c>
      <c r="B821" s="2">
        <f>IF(K821="≒",VLOOKUP(A821,$D$4:$F$1436,3,FALSE),IF(K823="≒","",A821))</f>
        <v>1</v>
      </c>
      <c r="D821" s="31">
        <v>0</v>
      </c>
      <c r="E821" s="32"/>
      <c r="F821" s="33">
        <v>0</v>
      </c>
      <c r="G821" s="34"/>
      <c r="H821" s="46">
        <v>0</v>
      </c>
      <c r="I821" s="49">
        <v>0</v>
      </c>
      <c r="J821" s="37">
        <v>0</v>
      </c>
      <c r="K821" s="38">
        <v>0</v>
      </c>
      <c r="L821" s="84">
        <v>0</v>
      </c>
      <c r="M821" s="48">
        <v>0</v>
      </c>
      <c r="O821" s="41">
        <f>ROUNDDOWN(L819,-3)</f>
        <v>0</v>
      </c>
    </row>
    <row r="822" spans="1:15" ht="12" customHeight="1">
      <c r="D822" s="23"/>
      <c r="E822" s="24"/>
      <c r="F822" s="42">
        <v>0</v>
      </c>
      <c r="G822" s="25"/>
      <c r="H822" s="43">
        <v>0</v>
      </c>
      <c r="I822" s="44"/>
      <c r="J822" s="28"/>
      <c r="K822" s="29"/>
      <c r="L822" s="82"/>
      <c r="M822" s="45">
        <v>0</v>
      </c>
    </row>
    <row r="823" spans="1:15" ht="12" customHeight="1">
      <c r="A823" s="1">
        <f>IF(K821="≒",A821+1,A821)</f>
        <v>1</v>
      </c>
      <c r="B823" s="2">
        <f>IF(K823="≒",VLOOKUP(A823,$D$4:$F$1436,3,FALSE),IF(K825="≒","",A823))</f>
        <v>1</v>
      </c>
      <c r="D823" s="31">
        <v>0</v>
      </c>
      <c r="E823" s="32"/>
      <c r="F823" s="33">
        <v>0</v>
      </c>
      <c r="G823" s="34"/>
      <c r="H823" s="46">
        <v>0</v>
      </c>
      <c r="I823" s="49">
        <v>0</v>
      </c>
      <c r="J823" s="37">
        <v>0</v>
      </c>
      <c r="K823" s="38">
        <v>0</v>
      </c>
      <c r="L823" s="84">
        <v>0</v>
      </c>
      <c r="M823" s="48">
        <v>0</v>
      </c>
      <c r="O823" s="41">
        <f>ROUNDDOWN(L821,-3)</f>
        <v>0</v>
      </c>
    </row>
    <row r="824" spans="1:15" ht="12" customHeight="1">
      <c r="D824" s="23"/>
      <c r="E824" s="24"/>
      <c r="F824" s="42">
        <v>0</v>
      </c>
      <c r="G824" s="25"/>
      <c r="H824" s="43">
        <v>0</v>
      </c>
      <c r="I824" s="44"/>
      <c r="J824" s="28"/>
      <c r="K824" s="29"/>
      <c r="L824" s="82"/>
      <c r="M824" s="45">
        <v>0</v>
      </c>
    </row>
    <row r="825" spans="1:15" ht="12" customHeight="1">
      <c r="A825" s="1">
        <f>IF(K823="≒",A823+1,A823)</f>
        <v>1</v>
      </c>
      <c r="B825" s="2">
        <f>IF(K825="≒",VLOOKUP(A825,$D$4:$F$1436,3,FALSE),IF(K827="≒","",A825))</f>
        <v>1</v>
      </c>
      <c r="D825" s="31">
        <v>0</v>
      </c>
      <c r="E825" s="32"/>
      <c r="F825" s="33">
        <v>0</v>
      </c>
      <c r="G825" s="34"/>
      <c r="H825" s="46">
        <v>0</v>
      </c>
      <c r="I825" s="49">
        <v>0</v>
      </c>
      <c r="J825" s="37">
        <v>0</v>
      </c>
      <c r="K825" s="38">
        <v>0</v>
      </c>
      <c r="L825" s="84">
        <v>0</v>
      </c>
      <c r="M825" s="48">
        <v>0</v>
      </c>
      <c r="O825" s="41">
        <f>ROUNDDOWN(L823,-3)</f>
        <v>0</v>
      </c>
    </row>
    <row r="826" spans="1:15" ht="12" customHeight="1">
      <c r="D826" s="23"/>
      <c r="E826" s="24"/>
      <c r="F826" s="42">
        <v>0</v>
      </c>
      <c r="G826" s="25"/>
      <c r="H826" s="43">
        <v>0</v>
      </c>
      <c r="I826" s="44"/>
      <c r="J826" s="28"/>
      <c r="K826" s="29"/>
      <c r="L826" s="82"/>
      <c r="M826" s="45">
        <v>0</v>
      </c>
    </row>
    <row r="827" spans="1:15" ht="12" customHeight="1">
      <c r="A827" s="1">
        <f>IF(K825="≒",A825+1,A825)</f>
        <v>1</v>
      </c>
      <c r="B827" s="2">
        <f>IF(K827="≒",VLOOKUP(A827,$D$4:$F$1436,3,FALSE),IF(K829="≒","",A827))</f>
        <v>1</v>
      </c>
      <c r="D827" s="31">
        <v>0</v>
      </c>
      <c r="E827" s="32"/>
      <c r="F827" s="33">
        <v>0</v>
      </c>
      <c r="G827" s="34"/>
      <c r="H827" s="46">
        <v>0</v>
      </c>
      <c r="I827" s="49">
        <v>0</v>
      </c>
      <c r="J827" s="37">
        <v>0</v>
      </c>
      <c r="K827" s="38">
        <v>0</v>
      </c>
      <c r="L827" s="84">
        <v>0</v>
      </c>
      <c r="M827" s="48">
        <v>0</v>
      </c>
      <c r="O827" s="41">
        <f>ROUNDDOWN(L825,-3)</f>
        <v>0</v>
      </c>
    </row>
    <row r="828" spans="1:15" ht="12" customHeight="1">
      <c r="D828" s="23"/>
      <c r="E828" s="24"/>
      <c r="F828" s="42">
        <v>0</v>
      </c>
      <c r="G828" s="25"/>
      <c r="H828" s="43">
        <v>0</v>
      </c>
      <c r="I828" s="44"/>
      <c r="J828" s="28"/>
      <c r="K828" s="29"/>
      <c r="L828" s="82"/>
      <c r="M828" s="45">
        <v>0</v>
      </c>
    </row>
    <row r="829" spans="1:15" ht="12" customHeight="1">
      <c r="A829" s="1">
        <f>IF(K827="≒",A827+1,A827)</f>
        <v>1</v>
      </c>
      <c r="B829" s="2">
        <f>IF(K829="≒",VLOOKUP(A829,$D$4:$F$1436,3,FALSE),IF(K831="≒","",A829))</f>
        <v>1</v>
      </c>
      <c r="D829" s="31">
        <v>0</v>
      </c>
      <c r="E829" s="32"/>
      <c r="F829" s="33">
        <v>0</v>
      </c>
      <c r="G829" s="34"/>
      <c r="H829" s="46">
        <v>0</v>
      </c>
      <c r="I829" s="49">
        <v>0</v>
      </c>
      <c r="J829" s="37">
        <v>0</v>
      </c>
      <c r="K829" s="38">
        <v>0</v>
      </c>
      <c r="L829" s="84">
        <v>0</v>
      </c>
      <c r="M829" s="48">
        <v>0</v>
      </c>
      <c r="O829" s="41">
        <f>ROUNDDOWN(L827,-3)</f>
        <v>0</v>
      </c>
    </row>
    <row r="830" spans="1:15" ht="12" customHeight="1">
      <c r="D830" s="23"/>
      <c r="E830" s="24"/>
      <c r="F830" s="42">
        <v>0</v>
      </c>
      <c r="G830" s="25"/>
      <c r="H830" s="43">
        <v>0</v>
      </c>
      <c r="I830" s="44"/>
      <c r="J830" s="28"/>
      <c r="K830" s="29"/>
      <c r="L830" s="82"/>
      <c r="M830" s="45">
        <v>0</v>
      </c>
    </row>
    <row r="831" spans="1:15" ht="12" customHeight="1">
      <c r="A831" s="1">
        <f>IF(K829="≒",A829+1,A829)</f>
        <v>1</v>
      </c>
      <c r="B831" s="2">
        <f>IF(K831="≒",VLOOKUP(A831,$D$4:$F$1436,3,FALSE),IF(K833="≒","",A831))</f>
        <v>1</v>
      </c>
      <c r="D831" s="31">
        <v>0</v>
      </c>
      <c r="E831" s="32"/>
      <c r="F831" s="33">
        <v>0</v>
      </c>
      <c r="G831" s="34"/>
      <c r="H831" s="46">
        <v>0</v>
      </c>
      <c r="I831" s="49">
        <v>0</v>
      </c>
      <c r="J831" s="37">
        <v>0</v>
      </c>
      <c r="K831" s="38">
        <v>0</v>
      </c>
      <c r="L831" s="84">
        <v>0</v>
      </c>
      <c r="M831" s="48">
        <v>0</v>
      </c>
      <c r="O831" s="41">
        <f>ROUNDDOWN(L829,-3)</f>
        <v>0</v>
      </c>
    </row>
    <row r="832" spans="1:15" ht="12" customHeight="1">
      <c r="D832" s="23"/>
      <c r="E832" s="24"/>
      <c r="F832" s="42">
        <v>0</v>
      </c>
      <c r="G832" s="25"/>
      <c r="H832" s="43">
        <v>0</v>
      </c>
      <c r="I832" s="44"/>
      <c r="J832" s="28"/>
      <c r="K832" s="29"/>
      <c r="L832" s="82"/>
      <c r="M832" s="45">
        <v>0</v>
      </c>
    </row>
    <row r="833" spans="1:15" ht="12" customHeight="1">
      <c r="A833" s="1">
        <f>IF(K831="≒",A831+1,A831)</f>
        <v>1</v>
      </c>
      <c r="B833" s="2">
        <f>IF(K833="≒",VLOOKUP(A833,$D$4:$F$1436,3,FALSE),IF(K835="≒","",A833))</f>
        <v>1</v>
      </c>
      <c r="D833" s="31">
        <v>0</v>
      </c>
      <c r="E833" s="32"/>
      <c r="F833" s="33">
        <v>0</v>
      </c>
      <c r="G833" s="34"/>
      <c r="H833" s="46">
        <v>0</v>
      </c>
      <c r="I833" s="49">
        <v>0</v>
      </c>
      <c r="J833" s="37">
        <v>0</v>
      </c>
      <c r="K833" s="38">
        <v>0</v>
      </c>
      <c r="L833" s="84">
        <v>0</v>
      </c>
      <c r="M833" s="48">
        <v>0</v>
      </c>
      <c r="O833" s="41">
        <f>ROUNDDOWN(L831,-3)</f>
        <v>0</v>
      </c>
    </row>
    <row r="834" spans="1:15" ht="12" customHeight="1">
      <c r="D834" s="23"/>
      <c r="E834" s="24"/>
      <c r="F834" s="42">
        <v>0</v>
      </c>
      <c r="G834" s="25"/>
      <c r="H834" s="43">
        <v>0</v>
      </c>
      <c r="I834" s="44"/>
      <c r="J834" s="28"/>
      <c r="K834" s="29"/>
      <c r="L834" s="82"/>
      <c r="M834" s="45">
        <v>0</v>
      </c>
    </row>
    <row r="835" spans="1:15" ht="12" customHeight="1">
      <c r="A835" s="1">
        <f>IF(K833="≒",A833+1,A833)</f>
        <v>1</v>
      </c>
      <c r="B835" s="2">
        <f>IF(K835="≒",VLOOKUP(A835,$D$4:$F$1436,3,FALSE),IF(K837="≒","",A835))</f>
        <v>1</v>
      </c>
      <c r="D835" s="31">
        <v>0</v>
      </c>
      <c r="E835" s="32"/>
      <c r="F835" s="33">
        <v>0</v>
      </c>
      <c r="G835" s="34"/>
      <c r="H835" s="46">
        <v>0</v>
      </c>
      <c r="I835" s="49">
        <v>0</v>
      </c>
      <c r="J835" s="37">
        <v>0</v>
      </c>
      <c r="K835" s="38">
        <v>0</v>
      </c>
      <c r="L835" s="84">
        <v>0</v>
      </c>
      <c r="M835" s="48">
        <v>0</v>
      </c>
      <c r="O835" s="41">
        <f>ROUNDDOWN(L833,-3)</f>
        <v>0</v>
      </c>
    </row>
    <row r="836" spans="1:15" ht="12" customHeight="1">
      <c r="D836" s="23"/>
      <c r="E836" s="24"/>
      <c r="F836" s="42">
        <v>0</v>
      </c>
      <c r="G836" s="25"/>
      <c r="H836" s="43">
        <v>0</v>
      </c>
      <c r="I836" s="44"/>
      <c r="J836" s="28"/>
      <c r="K836" s="29"/>
      <c r="L836" s="82"/>
      <c r="M836" s="45">
        <v>0</v>
      </c>
    </row>
    <row r="837" spans="1:15" ht="12" customHeight="1">
      <c r="A837" s="1">
        <f>IF(K835="≒",A835+1,A835)</f>
        <v>1</v>
      </c>
      <c r="B837" s="2">
        <f>IF(K837="≒",VLOOKUP(A837,$D$4:$F$1436,3,FALSE),IF(K839="≒","",A837))</f>
        <v>1</v>
      </c>
      <c r="D837" s="31">
        <v>0</v>
      </c>
      <c r="E837" s="32"/>
      <c r="F837" s="33">
        <v>0</v>
      </c>
      <c r="G837" s="34"/>
      <c r="H837" s="46">
        <v>0</v>
      </c>
      <c r="I837" s="49">
        <v>0</v>
      </c>
      <c r="J837" s="37">
        <v>0</v>
      </c>
      <c r="K837" s="38">
        <v>0</v>
      </c>
      <c r="L837" s="84">
        <v>0</v>
      </c>
      <c r="M837" s="48">
        <v>0</v>
      </c>
      <c r="O837" s="41">
        <f>ROUNDDOWN(L835,-3)</f>
        <v>0</v>
      </c>
    </row>
    <row r="838" spans="1:15" ht="12" customHeight="1">
      <c r="D838" s="23"/>
      <c r="E838" s="24"/>
      <c r="F838" s="42">
        <v>0</v>
      </c>
      <c r="G838" s="25"/>
      <c r="H838" s="43">
        <v>0</v>
      </c>
      <c r="I838" s="44"/>
      <c r="J838" s="28"/>
      <c r="K838" s="29"/>
      <c r="L838" s="82"/>
      <c r="M838" s="45">
        <v>0</v>
      </c>
    </row>
    <row r="839" spans="1:15" ht="12" customHeight="1">
      <c r="A839" s="1">
        <f>IF(K837="≒",A837+1,A837)</f>
        <v>1</v>
      </c>
      <c r="B839" s="2">
        <f>IF(K839="≒",VLOOKUP(A839,$D$4:$F$1436,3,FALSE),IF(K841="≒","",A839))</f>
        <v>1</v>
      </c>
      <c r="D839" s="31">
        <v>0</v>
      </c>
      <c r="E839" s="32"/>
      <c r="F839" s="33">
        <v>0</v>
      </c>
      <c r="G839" s="34"/>
      <c r="H839" s="46">
        <v>0</v>
      </c>
      <c r="I839" s="49">
        <v>0</v>
      </c>
      <c r="J839" s="37">
        <v>0</v>
      </c>
      <c r="K839" s="38">
        <v>0</v>
      </c>
      <c r="L839" s="84">
        <v>0</v>
      </c>
      <c r="M839" s="48">
        <v>0</v>
      </c>
      <c r="O839" s="41">
        <f>ROUNDDOWN(L837,-3)</f>
        <v>0</v>
      </c>
    </row>
    <row r="840" spans="1:15" ht="12" customHeight="1">
      <c r="D840" s="23"/>
      <c r="E840" s="24"/>
      <c r="F840" s="42">
        <v>0</v>
      </c>
      <c r="G840" s="25"/>
      <c r="H840" s="43">
        <v>0</v>
      </c>
      <c r="I840" s="44"/>
      <c r="J840" s="28"/>
      <c r="K840" s="29"/>
      <c r="L840" s="82"/>
      <c r="M840" s="45">
        <v>0</v>
      </c>
    </row>
    <row r="841" spans="1:15" ht="12" customHeight="1">
      <c r="A841" s="1">
        <f>IF(K839="≒",A839+1,A839)</f>
        <v>1</v>
      </c>
      <c r="B841" s="2">
        <f>IF(K841="≒",VLOOKUP(A841,$D$4:$F$1436,3,FALSE),IF(K843="≒","",A841))</f>
        <v>1</v>
      </c>
      <c r="D841" s="31">
        <v>0</v>
      </c>
      <c r="E841" s="32"/>
      <c r="F841" s="33">
        <v>0</v>
      </c>
      <c r="G841" s="34"/>
      <c r="H841" s="46">
        <v>0</v>
      </c>
      <c r="I841" s="49">
        <v>0</v>
      </c>
      <c r="J841" s="37">
        <v>0</v>
      </c>
      <c r="K841" s="38">
        <v>0</v>
      </c>
      <c r="L841" s="84">
        <v>0</v>
      </c>
      <c r="M841" s="48">
        <v>0</v>
      </c>
      <c r="O841" s="41">
        <f>ROUNDDOWN(L839,-3)</f>
        <v>0</v>
      </c>
    </row>
    <row r="842" spans="1:15" ht="12" customHeight="1">
      <c r="D842" s="23"/>
      <c r="E842" s="24"/>
      <c r="F842" s="42">
        <v>0</v>
      </c>
      <c r="G842" s="25"/>
      <c r="H842" s="43">
        <v>0</v>
      </c>
      <c r="I842" s="44"/>
      <c r="J842" s="28"/>
      <c r="K842" s="29"/>
      <c r="L842" s="82"/>
      <c r="M842" s="45">
        <v>0</v>
      </c>
    </row>
    <row r="843" spans="1:15" ht="12" customHeight="1">
      <c r="A843" s="1">
        <f>IF(K841="≒",A841+1,A841)</f>
        <v>1</v>
      </c>
      <c r="B843" s="2">
        <f>IF(K843="≒",VLOOKUP(A843,$D$4:$F$1436,3,FALSE),IF(K845="≒","",A843))</f>
        <v>1</v>
      </c>
      <c r="D843" s="31">
        <v>0</v>
      </c>
      <c r="E843" s="32"/>
      <c r="F843" s="33">
        <v>0</v>
      </c>
      <c r="G843" s="34"/>
      <c r="H843" s="46">
        <v>0</v>
      </c>
      <c r="I843" s="49">
        <v>0</v>
      </c>
      <c r="J843" s="37">
        <v>0</v>
      </c>
      <c r="K843" s="38">
        <v>0</v>
      </c>
      <c r="L843" s="84">
        <v>0</v>
      </c>
      <c r="M843" s="48">
        <v>0</v>
      </c>
      <c r="O843" s="41">
        <f>ROUNDDOWN(L841,-3)</f>
        <v>0</v>
      </c>
    </row>
    <row r="844" spans="1:15" ht="12" customHeight="1">
      <c r="D844" s="23"/>
      <c r="E844" s="24"/>
      <c r="F844" s="42">
        <v>0</v>
      </c>
      <c r="G844" s="25"/>
      <c r="H844" s="43">
        <v>0</v>
      </c>
      <c r="I844" s="44"/>
      <c r="J844" s="28"/>
      <c r="K844" s="29"/>
      <c r="L844" s="82"/>
      <c r="M844" s="45">
        <v>0</v>
      </c>
    </row>
    <row r="845" spans="1:15" ht="12" customHeight="1">
      <c r="A845" s="1">
        <f>IF(K843="≒",A843+1,A843)</f>
        <v>1</v>
      </c>
      <c r="B845" s="2">
        <f>IF(K845="≒",VLOOKUP(A845,$D$4:$F$1436,3,FALSE),IF(K847="≒","",A845))</f>
        <v>1</v>
      </c>
      <c r="D845" s="31">
        <v>0</v>
      </c>
      <c r="E845" s="32"/>
      <c r="F845" s="33">
        <v>0</v>
      </c>
      <c r="G845" s="34"/>
      <c r="H845" s="46">
        <v>0</v>
      </c>
      <c r="I845" s="49">
        <v>0</v>
      </c>
      <c r="J845" s="37">
        <v>0</v>
      </c>
      <c r="K845" s="38">
        <v>0</v>
      </c>
      <c r="L845" s="84">
        <v>0</v>
      </c>
      <c r="M845" s="48">
        <v>0</v>
      </c>
      <c r="O845" s="41">
        <f>ROUNDDOWN(L843,-3)</f>
        <v>0</v>
      </c>
    </row>
    <row r="846" spans="1:15" ht="12" customHeight="1">
      <c r="D846" s="23"/>
      <c r="E846" s="24"/>
      <c r="F846" s="42">
        <v>0</v>
      </c>
      <c r="G846" s="25"/>
      <c r="H846" s="43">
        <v>0</v>
      </c>
      <c r="I846" s="44"/>
      <c r="J846" s="28"/>
      <c r="K846" s="29"/>
      <c r="L846" s="82"/>
      <c r="M846" s="45">
        <v>0</v>
      </c>
    </row>
    <row r="847" spans="1:15" ht="12" customHeight="1">
      <c r="A847" s="1">
        <f>IF(K845="≒",A845+1,A845)</f>
        <v>1</v>
      </c>
      <c r="B847" s="2">
        <f>IF(K847="≒",VLOOKUP(A847,$D$4:$F$1436,3,FALSE),IF(K849="≒","",A847))</f>
        <v>1</v>
      </c>
      <c r="D847" s="31">
        <v>0</v>
      </c>
      <c r="E847" s="32"/>
      <c r="F847" s="33">
        <v>0</v>
      </c>
      <c r="G847" s="34"/>
      <c r="H847" s="46">
        <v>0</v>
      </c>
      <c r="I847" s="49">
        <v>0</v>
      </c>
      <c r="J847" s="37">
        <v>0</v>
      </c>
      <c r="K847" s="38">
        <v>0</v>
      </c>
      <c r="L847" s="84">
        <v>0</v>
      </c>
      <c r="M847" s="48">
        <v>0</v>
      </c>
      <c r="O847" s="41">
        <f>ROUNDDOWN(L845,-3)</f>
        <v>0</v>
      </c>
    </row>
    <row r="848" spans="1:15" ht="12" customHeight="1">
      <c r="D848" s="23"/>
      <c r="E848" s="24"/>
      <c r="F848" s="42">
        <v>0</v>
      </c>
      <c r="G848" s="25"/>
      <c r="H848" s="43">
        <v>0</v>
      </c>
      <c r="I848" s="44"/>
      <c r="J848" s="28"/>
      <c r="K848" s="29"/>
      <c r="L848" s="82"/>
      <c r="M848" s="45">
        <v>0</v>
      </c>
    </row>
    <row r="849" spans="1:15" ht="12" customHeight="1">
      <c r="A849" s="1">
        <f>IF(K847="≒",A847+1,A847)</f>
        <v>1</v>
      </c>
      <c r="B849" s="2">
        <f>IF(K849="≒",VLOOKUP(A849,$D$4:$F$1436,3,FALSE),IF(K851="≒","",A849))</f>
        <v>1</v>
      </c>
      <c r="D849" s="31">
        <v>0</v>
      </c>
      <c r="E849" s="32"/>
      <c r="F849" s="33">
        <v>0</v>
      </c>
      <c r="G849" s="34"/>
      <c r="H849" s="46">
        <v>0</v>
      </c>
      <c r="I849" s="49">
        <v>0</v>
      </c>
      <c r="J849" s="37">
        <v>0</v>
      </c>
      <c r="K849" s="38">
        <v>0</v>
      </c>
      <c r="L849" s="84">
        <v>0</v>
      </c>
      <c r="M849" s="48">
        <v>0</v>
      </c>
      <c r="O849" s="41">
        <f>ROUNDDOWN(L847,-3)</f>
        <v>0</v>
      </c>
    </row>
    <row r="850" spans="1:15" ht="12" customHeight="1">
      <c r="D850" s="23"/>
      <c r="E850" s="24"/>
      <c r="F850" s="42">
        <v>0</v>
      </c>
      <c r="G850" s="25"/>
      <c r="H850" s="43">
        <v>0</v>
      </c>
      <c r="I850" s="44"/>
      <c r="J850" s="28"/>
      <c r="K850" s="29"/>
      <c r="L850" s="82"/>
      <c r="M850" s="45">
        <v>0</v>
      </c>
    </row>
    <row r="851" spans="1:15" ht="12" customHeight="1">
      <c r="A851" s="1">
        <f>IF(K849="≒",A849+1,A849)</f>
        <v>1</v>
      </c>
      <c r="B851" s="2">
        <f>IF(K851="≒",VLOOKUP(A851,$D$4:$F$1436,3,FALSE),IF(K853="≒","",A851))</f>
        <v>1</v>
      </c>
      <c r="D851" s="31">
        <v>0</v>
      </c>
      <c r="E851" s="32"/>
      <c r="F851" s="33">
        <v>0</v>
      </c>
      <c r="G851" s="34"/>
      <c r="H851" s="46">
        <v>0</v>
      </c>
      <c r="I851" s="49">
        <v>0</v>
      </c>
      <c r="J851" s="37">
        <v>0</v>
      </c>
      <c r="K851" s="38">
        <v>0</v>
      </c>
      <c r="L851" s="84">
        <v>0</v>
      </c>
      <c r="M851" s="48">
        <v>0</v>
      </c>
      <c r="O851" s="41">
        <f>ROUNDDOWN(L849,-3)</f>
        <v>0</v>
      </c>
    </row>
    <row r="852" spans="1:15" ht="12" customHeight="1">
      <c r="D852" s="23"/>
      <c r="E852" s="24"/>
      <c r="F852" s="42">
        <v>0</v>
      </c>
      <c r="G852" s="25"/>
      <c r="H852" s="43">
        <v>0</v>
      </c>
      <c r="I852" s="44"/>
      <c r="J852" s="28"/>
      <c r="K852" s="29"/>
      <c r="L852" s="82"/>
      <c r="M852" s="45">
        <v>0</v>
      </c>
    </row>
    <row r="853" spans="1:15" ht="12" customHeight="1">
      <c r="A853" s="1">
        <f>IF(K851="≒",A851+1,A851)</f>
        <v>1</v>
      </c>
      <c r="B853" s="2">
        <f>IF(K853="≒",VLOOKUP(A853,$D$4:$F$1436,3,FALSE),IF(K855="≒","",A853))</f>
        <v>1</v>
      </c>
      <c r="D853" s="31">
        <v>0</v>
      </c>
      <c r="E853" s="32"/>
      <c r="F853" s="33">
        <v>0</v>
      </c>
      <c r="G853" s="34"/>
      <c r="H853" s="46">
        <v>0</v>
      </c>
      <c r="I853" s="49">
        <v>0</v>
      </c>
      <c r="J853" s="37">
        <v>0</v>
      </c>
      <c r="K853" s="38">
        <v>0</v>
      </c>
      <c r="L853" s="84">
        <v>0</v>
      </c>
      <c r="M853" s="48">
        <v>0</v>
      </c>
      <c r="O853" s="41">
        <f>ROUNDDOWN(L851,-3)</f>
        <v>0</v>
      </c>
    </row>
    <row r="854" spans="1:15" ht="12" customHeight="1">
      <c r="D854" s="23"/>
      <c r="E854" s="24"/>
      <c r="F854" s="42">
        <v>0</v>
      </c>
      <c r="G854" s="25"/>
      <c r="H854" s="43">
        <v>0</v>
      </c>
      <c r="I854" s="44"/>
      <c r="J854" s="28"/>
      <c r="K854" s="29"/>
      <c r="L854" s="82"/>
      <c r="M854" s="45">
        <v>0</v>
      </c>
    </row>
    <row r="855" spans="1:15" ht="12" customHeight="1">
      <c r="A855" s="1">
        <f>IF(K853="≒",A853+1,A853)</f>
        <v>1</v>
      </c>
      <c r="B855" s="2">
        <f>IF(K855="≒",VLOOKUP(A855,$D$4:$F$1436,3,FALSE),IF(K857="≒","",A855))</f>
        <v>1</v>
      </c>
      <c r="D855" s="31">
        <v>0</v>
      </c>
      <c r="E855" s="32"/>
      <c r="F855" s="33">
        <v>0</v>
      </c>
      <c r="G855" s="34"/>
      <c r="H855" s="46">
        <v>0</v>
      </c>
      <c r="I855" s="49">
        <v>0</v>
      </c>
      <c r="J855" s="37">
        <v>0</v>
      </c>
      <c r="K855" s="38">
        <v>0</v>
      </c>
      <c r="L855" s="84">
        <v>0</v>
      </c>
      <c r="M855" s="48">
        <v>0</v>
      </c>
      <c r="O855" s="41">
        <f>ROUNDDOWN(L853,-3)</f>
        <v>0</v>
      </c>
    </row>
    <row r="856" spans="1:15" ht="12" customHeight="1">
      <c r="D856" s="23"/>
      <c r="E856" s="24"/>
      <c r="F856" s="42">
        <v>0</v>
      </c>
      <c r="G856" s="25"/>
      <c r="H856" s="43">
        <v>0</v>
      </c>
      <c r="I856" s="44"/>
      <c r="J856" s="28"/>
      <c r="K856" s="29"/>
      <c r="L856" s="82"/>
      <c r="M856" s="45">
        <v>0</v>
      </c>
    </row>
    <row r="857" spans="1:15" ht="12" customHeight="1">
      <c r="A857" s="1">
        <f>IF(K855="≒",A855+1,A855)</f>
        <v>1</v>
      </c>
      <c r="B857" s="2">
        <f>IF(K857="≒",VLOOKUP(A857,$D$4:$F$1436,3,FALSE),IF(K859="≒","",A857))</f>
        <v>1</v>
      </c>
      <c r="D857" s="53">
        <v>0</v>
      </c>
      <c r="E857" s="54"/>
      <c r="F857" s="55">
        <v>0</v>
      </c>
      <c r="G857" s="56"/>
      <c r="H857" s="57">
        <v>0</v>
      </c>
      <c r="I857" s="58">
        <v>0</v>
      </c>
      <c r="J857" s="59">
        <v>0</v>
      </c>
      <c r="K857" s="60">
        <v>0</v>
      </c>
      <c r="L857" s="85">
        <v>0</v>
      </c>
      <c r="M857" s="61">
        <v>0</v>
      </c>
      <c r="O857" s="41">
        <f>ROUNDDOWN(L855,-3)</f>
        <v>0</v>
      </c>
    </row>
    <row r="858" spans="1:15" ht="15" customHeight="1">
      <c r="E858" s="62" t="s">
        <v>246</v>
      </c>
      <c r="L858" s="86" t="s">
        <v>245</v>
      </c>
      <c r="M858" s="86"/>
    </row>
    <row r="859" spans="1:15" ht="15" customHeight="1">
      <c r="A859" s="1">
        <f>IF(K857="≒",A857+1,A857)</f>
        <v>1</v>
      </c>
      <c r="B859" s="2">
        <f>IF(K859="≒",VLOOKUP(A859,$D$4:$F$1436,3,FALSE),IF(K861="≒","",A859))</f>
        <v>1</v>
      </c>
      <c r="O859" s="3"/>
    </row>
    <row r="860" spans="1:15" ht="45" customHeight="1">
      <c r="D860" s="8"/>
      <c r="E860" s="9"/>
      <c r="F860" s="9"/>
      <c r="G860" s="9"/>
      <c r="H860" s="10" t="s">
        <v>1</v>
      </c>
      <c r="I860" s="10"/>
      <c r="J860" s="10"/>
      <c r="K860" s="11"/>
      <c r="L860" s="12"/>
      <c r="M860" s="13" t="str">
        <f>$O$1&amp;O860</f>
        <v>P-14</v>
      </c>
      <c r="O860" s="41">
        <f>+O794+1</f>
        <v>14</v>
      </c>
    </row>
    <row r="861" spans="1:15" s="3" customFormat="1" ht="24" customHeight="1">
      <c r="A861" s="1">
        <f>+A859</f>
        <v>1</v>
      </c>
      <c r="B861" s="2" t="s">
        <v>2</v>
      </c>
      <c r="D861" s="73" t="s">
        <v>3</v>
      </c>
      <c r="E861" s="74"/>
      <c r="F861" s="75" t="s">
        <v>4</v>
      </c>
      <c r="G861" s="76"/>
      <c r="H861" s="77" t="s">
        <v>5</v>
      </c>
      <c r="I861" s="78" t="s">
        <v>6</v>
      </c>
      <c r="J861" s="79" t="s">
        <v>7</v>
      </c>
      <c r="K861" s="80" t="s">
        <v>8</v>
      </c>
      <c r="L861" s="80" t="s">
        <v>9</v>
      </c>
      <c r="M861" s="81" t="s">
        <v>10</v>
      </c>
    </row>
    <row r="862" spans="1:15" ht="12" customHeight="1">
      <c r="D862" s="23"/>
      <c r="E862" s="24"/>
      <c r="F862" s="42">
        <v>0</v>
      </c>
      <c r="G862" s="25"/>
      <c r="H862" s="43">
        <v>0</v>
      </c>
      <c r="I862" s="44"/>
      <c r="J862" s="28"/>
      <c r="K862" s="29"/>
      <c r="L862" s="82"/>
      <c r="M862" s="45">
        <v>0</v>
      </c>
    </row>
    <row r="863" spans="1:15" ht="12" customHeight="1">
      <c r="A863" s="1">
        <f>IF(K861="≒",A861+1,A861)</f>
        <v>1</v>
      </c>
      <c r="B863" s="2">
        <f>IF(K863="≒",VLOOKUP(A863,$D$4:$F$1436,3,FALSE),IF(K865="≒","",A863))</f>
        <v>1</v>
      </c>
      <c r="D863" s="31">
        <v>0</v>
      </c>
      <c r="E863" s="32"/>
      <c r="F863" s="33">
        <v>0</v>
      </c>
      <c r="G863" s="34"/>
      <c r="H863" s="46">
        <v>0</v>
      </c>
      <c r="I863" s="49">
        <v>0</v>
      </c>
      <c r="J863" s="37">
        <v>0</v>
      </c>
      <c r="K863" s="38">
        <v>0</v>
      </c>
      <c r="L863" s="83">
        <v>0</v>
      </c>
      <c r="M863" s="48">
        <v>0</v>
      </c>
      <c r="O863" s="41" t="e">
        <f>ROUNDDOWN(L861,-3)</f>
        <v>#VALUE!</v>
      </c>
    </row>
    <row r="864" spans="1:15" ht="12" customHeight="1">
      <c r="D864" s="23"/>
      <c r="E864" s="24"/>
      <c r="F864" s="42">
        <v>0</v>
      </c>
      <c r="G864" s="25"/>
      <c r="H864" s="43">
        <v>0</v>
      </c>
      <c r="I864" s="44"/>
      <c r="J864" s="28"/>
      <c r="K864" s="29"/>
      <c r="L864" s="82"/>
      <c r="M864" s="45">
        <v>0</v>
      </c>
    </row>
    <row r="865" spans="1:15" ht="12" customHeight="1">
      <c r="A865" s="1">
        <f>IF(K863="≒",A863+1,A863)</f>
        <v>1</v>
      </c>
      <c r="B865" s="2">
        <f>IF(K865="≒",VLOOKUP(A865,$D$4:$F$1436,3,FALSE),IF(K867="≒","",A865))</f>
        <v>1</v>
      </c>
      <c r="D865" s="31">
        <v>0</v>
      </c>
      <c r="E865" s="32"/>
      <c r="F865" s="33">
        <v>0</v>
      </c>
      <c r="G865" s="34"/>
      <c r="H865" s="46">
        <v>0</v>
      </c>
      <c r="I865" s="49">
        <v>0</v>
      </c>
      <c r="J865" s="37">
        <v>0</v>
      </c>
      <c r="K865" s="38">
        <v>0</v>
      </c>
      <c r="L865" s="84">
        <v>0</v>
      </c>
      <c r="M865" s="48">
        <v>0</v>
      </c>
      <c r="O865" s="41">
        <f>ROUNDDOWN(L863,-3)</f>
        <v>0</v>
      </c>
    </row>
    <row r="866" spans="1:15" ht="12" customHeight="1">
      <c r="D866" s="23"/>
      <c r="E866" s="24"/>
      <c r="F866" s="42">
        <v>0</v>
      </c>
      <c r="G866" s="25"/>
      <c r="H866" s="43">
        <v>0</v>
      </c>
      <c r="I866" s="44"/>
      <c r="J866" s="28"/>
      <c r="K866" s="29"/>
      <c r="L866" s="82"/>
      <c r="M866" s="45">
        <v>0</v>
      </c>
    </row>
    <row r="867" spans="1:15" ht="12" customHeight="1">
      <c r="A867" s="1">
        <f>IF(K865="≒",A865+1,A865)</f>
        <v>1</v>
      </c>
      <c r="B867" s="2">
        <f>IF(K867="≒",VLOOKUP(A867,$D$4:$F$1436,3,FALSE),IF(K869="≒","",A867))</f>
        <v>1</v>
      </c>
      <c r="D867" s="31">
        <v>0</v>
      </c>
      <c r="E867" s="32"/>
      <c r="F867" s="33">
        <v>0</v>
      </c>
      <c r="G867" s="34"/>
      <c r="H867" s="46">
        <v>0</v>
      </c>
      <c r="I867" s="49">
        <v>0</v>
      </c>
      <c r="J867" s="37">
        <v>0</v>
      </c>
      <c r="K867" s="38">
        <v>0</v>
      </c>
      <c r="L867" s="84">
        <v>0</v>
      </c>
      <c r="M867" s="48">
        <v>0</v>
      </c>
      <c r="O867" s="41">
        <f>ROUNDDOWN(L865,-3)</f>
        <v>0</v>
      </c>
    </row>
    <row r="868" spans="1:15" ht="12" customHeight="1">
      <c r="D868" s="23"/>
      <c r="E868" s="24"/>
      <c r="F868" s="42">
        <v>0</v>
      </c>
      <c r="G868" s="25"/>
      <c r="H868" s="43">
        <v>0</v>
      </c>
      <c r="I868" s="44"/>
      <c r="J868" s="28"/>
      <c r="K868" s="29"/>
      <c r="L868" s="82"/>
      <c r="M868" s="45">
        <v>0</v>
      </c>
    </row>
    <row r="869" spans="1:15" ht="12" customHeight="1">
      <c r="A869" s="1">
        <f>IF(K867="≒",A867+1,A867)</f>
        <v>1</v>
      </c>
      <c r="B869" s="2">
        <f>IF(K869="≒",VLOOKUP(A869,$D$4:$F$1436,3,FALSE),IF(K871="≒","",A869))</f>
        <v>1</v>
      </c>
      <c r="D869" s="31">
        <v>0</v>
      </c>
      <c r="E869" s="32"/>
      <c r="F869" s="33">
        <v>0</v>
      </c>
      <c r="G869" s="34"/>
      <c r="H869" s="46">
        <v>0</v>
      </c>
      <c r="I869" s="49">
        <v>0</v>
      </c>
      <c r="J869" s="37">
        <v>0</v>
      </c>
      <c r="K869" s="38">
        <v>0</v>
      </c>
      <c r="L869" s="84">
        <v>0</v>
      </c>
      <c r="M869" s="48">
        <v>0</v>
      </c>
      <c r="O869" s="41">
        <f>ROUNDDOWN(L867,-3)</f>
        <v>0</v>
      </c>
    </row>
    <row r="870" spans="1:15" ht="12" customHeight="1">
      <c r="D870" s="23"/>
      <c r="E870" s="24"/>
      <c r="F870" s="42">
        <v>0</v>
      </c>
      <c r="G870" s="25"/>
      <c r="H870" s="43">
        <v>0</v>
      </c>
      <c r="I870" s="44"/>
      <c r="J870" s="28"/>
      <c r="K870" s="29"/>
      <c r="L870" s="82"/>
      <c r="M870" s="45">
        <v>0</v>
      </c>
    </row>
    <row r="871" spans="1:15" ht="12" customHeight="1">
      <c r="A871" s="1">
        <f>IF(K869="≒",A869+1,A869)</f>
        <v>1</v>
      </c>
      <c r="B871" s="2">
        <f>IF(K871="≒",VLOOKUP(A871,$D$4:$F$1436,3,FALSE),IF(K873="≒","",A871))</f>
        <v>1</v>
      </c>
      <c r="D871" s="31">
        <v>0</v>
      </c>
      <c r="E871" s="32"/>
      <c r="F871" s="33">
        <v>0</v>
      </c>
      <c r="G871" s="34"/>
      <c r="H871" s="46">
        <v>0</v>
      </c>
      <c r="I871" s="49">
        <v>0</v>
      </c>
      <c r="J871" s="37">
        <v>0</v>
      </c>
      <c r="K871" s="38">
        <v>0</v>
      </c>
      <c r="L871" s="84">
        <v>0</v>
      </c>
      <c r="M871" s="48">
        <v>0</v>
      </c>
      <c r="O871" s="41">
        <f>ROUNDDOWN(L869,-3)</f>
        <v>0</v>
      </c>
    </row>
    <row r="872" spans="1:15" ht="12" customHeight="1">
      <c r="D872" s="23"/>
      <c r="E872" s="24"/>
      <c r="F872" s="42">
        <v>0</v>
      </c>
      <c r="G872" s="25"/>
      <c r="H872" s="43">
        <v>0</v>
      </c>
      <c r="I872" s="44"/>
      <c r="J872" s="28"/>
      <c r="K872" s="29"/>
      <c r="L872" s="82"/>
      <c r="M872" s="45">
        <v>0</v>
      </c>
    </row>
    <row r="873" spans="1:15" ht="12" customHeight="1">
      <c r="A873" s="1">
        <f>IF(K871="≒",A871+1,A871)</f>
        <v>1</v>
      </c>
      <c r="B873" s="2">
        <f>IF(K873="≒",VLOOKUP(A873,$D$4:$F$1436,3,FALSE),IF(K875="≒","",A873))</f>
        <v>1</v>
      </c>
      <c r="D873" s="31">
        <v>0</v>
      </c>
      <c r="E873" s="32"/>
      <c r="F873" s="33">
        <v>0</v>
      </c>
      <c r="G873" s="34"/>
      <c r="H873" s="46">
        <v>0</v>
      </c>
      <c r="I873" s="49">
        <v>0</v>
      </c>
      <c r="J873" s="37">
        <v>0</v>
      </c>
      <c r="K873" s="38">
        <v>0</v>
      </c>
      <c r="L873" s="84">
        <v>0</v>
      </c>
      <c r="M873" s="48">
        <v>0</v>
      </c>
      <c r="O873" s="41">
        <f>ROUNDDOWN(L871,-3)</f>
        <v>0</v>
      </c>
    </row>
    <row r="874" spans="1:15" ht="12" customHeight="1">
      <c r="D874" s="23"/>
      <c r="E874" s="24"/>
      <c r="F874" s="42">
        <v>0</v>
      </c>
      <c r="G874" s="25"/>
      <c r="H874" s="43">
        <v>0</v>
      </c>
      <c r="I874" s="44"/>
      <c r="J874" s="28"/>
      <c r="K874" s="29"/>
      <c r="L874" s="82"/>
      <c r="M874" s="45">
        <v>0</v>
      </c>
    </row>
    <row r="875" spans="1:15" ht="12" customHeight="1">
      <c r="A875" s="1">
        <f>IF(K873="≒",A873+1,A873)</f>
        <v>1</v>
      </c>
      <c r="B875" s="2">
        <f>IF(K875="≒",VLOOKUP(A875,$D$4:$F$1436,3,FALSE),IF(K877="≒","",A875))</f>
        <v>1</v>
      </c>
      <c r="D875" s="31">
        <v>0</v>
      </c>
      <c r="E875" s="32"/>
      <c r="F875" s="33">
        <v>0</v>
      </c>
      <c r="G875" s="34"/>
      <c r="H875" s="46">
        <v>0</v>
      </c>
      <c r="I875" s="49">
        <v>0</v>
      </c>
      <c r="J875" s="37">
        <v>0</v>
      </c>
      <c r="K875" s="38">
        <v>0</v>
      </c>
      <c r="L875" s="84">
        <v>0</v>
      </c>
      <c r="M875" s="48">
        <v>0</v>
      </c>
      <c r="O875" s="41">
        <f>ROUNDDOWN(L873,-3)</f>
        <v>0</v>
      </c>
    </row>
    <row r="876" spans="1:15" ht="12" customHeight="1">
      <c r="D876" s="23"/>
      <c r="E876" s="24"/>
      <c r="F876" s="42">
        <v>0</v>
      </c>
      <c r="G876" s="25"/>
      <c r="H876" s="43">
        <v>0</v>
      </c>
      <c r="I876" s="44"/>
      <c r="J876" s="28"/>
      <c r="K876" s="29"/>
      <c r="L876" s="82"/>
      <c r="M876" s="45">
        <v>0</v>
      </c>
    </row>
    <row r="877" spans="1:15" ht="12" customHeight="1">
      <c r="A877" s="1">
        <f>IF(K875="≒",A875+1,A875)</f>
        <v>1</v>
      </c>
      <c r="B877" s="2">
        <f>IF(K877="≒",VLOOKUP(A877,$D$4:$F$1436,3,FALSE),IF(K879="≒","",A877))</f>
        <v>1</v>
      </c>
      <c r="D877" s="31">
        <v>0</v>
      </c>
      <c r="E877" s="32"/>
      <c r="F877" s="33">
        <v>0</v>
      </c>
      <c r="G877" s="34"/>
      <c r="H877" s="46">
        <v>0</v>
      </c>
      <c r="I877" s="49">
        <v>0</v>
      </c>
      <c r="J877" s="37">
        <v>0</v>
      </c>
      <c r="K877" s="38">
        <v>0</v>
      </c>
      <c r="L877" s="84">
        <v>0</v>
      </c>
      <c r="M877" s="48">
        <v>0</v>
      </c>
      <c r="O877" s="41">
        <f>ROUNDDOWN(L875,-3)</f>
        <v>0</v>
      </c>
    </row>
    <row r="878" spans="1:15" ht="12" customHeight="1">
      <c r="D878" s="23"/>
      <c r="E878" s="24"/>
      <c r="F878" s="42">
        <v>0</v>
      </c>
      <c r="G878" s="25"/>
      <c r="H878" s="43">
        <v>0</v>
      </c>
      <c r="I878" s="44"/>
      <c r="J878" s="28"/>
      <c r="K878" s="29"/>
      <c r="L878" s="82"/>
      <c r="M878" s="45">
        <v>0</v>
      </c>
    </row>
    <row r="879" spans="1:15" ht="12" customHeight="1">
      <c r="A879" s="1">
        <f>IF(K877="≒",A877+1,A877)</f>
        <v>1</v>
      </c>
      <c r="B879" s="2">
        <f>IF(K879="≒",VLOOKUP(A879,$D$4:$F$1436,3,FALSE),IF(K881="≒","",A879))</f>
        <v>1</v>
      </c>
      <c r="D879" s="31">
        <v>0</v>
      </c>
      <c r="E879" s="32"/>
      <c r="F879" s="33">
        <v>0</v>
      </c>
      <c r="G879" s="34"/>
      <c r="H879" s="46">
        <v>0</v>
      </c>
      <c r="I879" s="49">
        <v>0</v>
      </c>
      <c r="J879" s="37">
        <v>0</v>
      </c>
      <c r="K879" s="38">
        <v>0</v>
      </c>
      <c r="L879" s="84">
        <v>0</v>
      </c>
      <c r="M879" s="48">
        <v>0</v>
      </c>
      <c r="O879" s="41">
        <f>ROUNDDOWN(L877,-3)</f>
        <v>0</v>
      </c>
    </row>
    <row r="880" spans="1:15" ht="12" customHeight="1">
      <c r="D880" s="23"/>
      <c r="E880" s="24"/>
      <c r="F880" s="42">
        <v>0</v>
      </c>
      <c r="G880" s="25"/>
      <c r="H880" s="43">
        <v>0</v>
      </c>
      <c r="I880" s="44"/>
      <c r="J880" s="28"/>
      <c r="K880" s="29"/>
      <c r="L880" s="82"/>
      <c r="M880" s="45">
        <v>0</v>
      </c>
    </row>
    <row r="881" spans="1:15" ht="12" customHeight="1">
      <c r="A881" s="1">
        <f>IF(K879="≒",A879+1,A879)</f>
        <v>1</v>
      </c>
      <c r="B881" s="2">
        <f>IF(K881="≒",VLOOKUP(A881,$D$4:$F$1436,3,FALSE),IF(K883="≒","",A881))</f>
        <v>1</v>
      </c>
      <c r="D881" s="31">
        <v>0</v>
      </c>
      <c r="E881" s="32"/>
      <c r="F881" s="33">
        <v>0</v>
      </c>
      <c r="G881" s="34"/>
      <c r="H881" s="46">
        <v>0</v>
      </c>
      <c r="I881" s="49">
        <v>0</v>
      </c>
      <c r="J881" s="37">
        <v>0</v>
      </c>
      <c r="K881" s="38">
        <v>0</v>
      </c>
      <c r="L881" s="84">
        <v>0</v>
      </c>
      <c r="M881" s="48">
        <v>0</v>
      </c>
      <c r="O881" s="41">
        <f>ROUNDDOWN(L879,-3)</f>
        <v>0</v>
      </c>
    </row>
    <row r="882" spans="1:15" ht="12" customHeight="1">
      <c r="D882" s="23"/>
      <c r="E882" s="24"/>
      <c r="F882" s="42">
        <v>0</v>
      </c>
      <c r="G882" s="25"/>
      <c r="H882" s="43">
        <v>0</v>
      </c>
      <c r="I882" s="44"/>
      <c r="J882" s="28"/>
      <c r="K882" s="29"/>
      <c r="L882" s="82"/>
      <c r="M882" s="45">
        <v>0</v>
      </c>
    </row>
    <row r="883" spans="1:15" ht="12" customHeight="1">
      <c r="A883" s="1">
        <f>IF(K881="≒",A881+1,A881)</f>
        <v>1</v>
      </c>
      <c r="B883" s="2">
        <f>IF(K883="≒",VLOOKUP(A883,$D$4:$F$1436,3,FALSE),IF(K885="≒","",A883))</f>
        <v>1</v>
      </c>
      <c r="D883" s="31">
        <v>0</v>
      </c>
      <c r="E883" s="32"/>
      <c r="F883" s="33">
        <v>0</v>
      </c>
      <c r="G883" s="34"/>
      <c r="H883" s="46">
        <v>0</v>
      </c>
      <c r="I883" s="49">
        <v>0</v>
      </c>
      <c r="J883" s="37">
        <v>0</v>
      </c>
      <c r="K883" s="38">
        <v>0</v>
      </c>
      <c r="L883" s="84">
        <v>0</v>
      </c>
      <c r="M883" s="48">
        <v>0</v>
      </c>
      <c r="O883" s="41">
        <f>ROUNDDOWN(L881,-3)</f>
        <v>0</v>
      </c>
    </row>
    <row r="884" spans="1:15" ht="12" customHeight="1">
      <c r="D884" s="23"/>
      <c r="E884" s="24"/>
      <c r="F884" s="42">
        <v>0</v>
      </c>
      <c r="G884" s="25"/>
      <c r="H884" s="43">
        <v>0</v>
      </c>
      <c r="I884" s="44"/>
      <c r="J884" s="28"/>
      <c r="K884" s="29"/>
      <c r="L884" s="82"/>
      <c r="M884" s="45">
        <v>0</v>
      </c>
    </row>
    <row r="885" spans="1:15" ht="12" customHeight="1">
      <c r="A885" s="1">
        <f>IF(K883="≒",A883+1,A883)</f>
        <v>1</v>
      </c>
      <c r="B885" s="2">
        <f>IF(K885="≒",VLOOKUP(A885,$D$4:$F$1436,3,FALSE),IF(K887="≒","",A885))</f>
        <v>1</v>
      </c>
      <c r="D885" s="31">
        <v>0</v>
      </c>
      <c r="E885" s="32"/>
      <c r="F885" s="33">
        <v>0</v>
      </c>
      <c r="G885" s="34"/>
      <c r="H885" s="46">
        <v>0</v>
      </c>
      <c r="I885" s="49">
        <v>0</v>
      </c>
      <c r="J885" s="37">
        <v>0</v>
      </c>
      <c r="K885" s="38">
        <v>0</v>
      </c>
      <c r="L885" s="84">
        <v>0</v>
      </c>
      <c r="M885" s="48">
        <v>0</v>
      </c>
      <c r="O885" s="41">
        <f>ROUNDDOWN(L883,-3)</f>
        <v>0</v>
      </c>
    </row>
    <row r="886" spans="1:15" ht="12" customHeight="1">
      <c r="D886" s="23"/>
      <c r="E886" s="24"/>
      <c r="F886" s="42">
        <v>0</v>
      </c>
      <c r="G886" s="25"/>
      <c r="H886" s="43">
        <v>0</v>
      </c>
      <c r="I886" s="44"/>
      <c r="J886" s="28"/>
      <c r="K886" s="29"/>
      <c r="L886" s="82"/>
      <c r="M886" s="45">
        <v>0</v>
      </c>
    </row>
    <row r="887" spans="1:15" ht="12" customHeight="1">
      <c r="A887" s="1">
        <f>IF(K885="≒",A885+1,A885)</f>
        <v>1</v>
      </c>
      <c r="B887" s="2">
        <f>IF(K887="≒",VLOOKUP(A887,$D$4:$F$1436,3,FALSE),IF(K889="≒","",A887))</f>
        <v>1</v>
      </c>
      <c r="D887" s="31">
        <v>0</v>
      </c>
      <c r="E887" s="32"/>
      <c r="F887" s="33">
        <v>0</v>
      </c>
      <c r="G887" s="34"/>
      <c r="H887" s="46">
        <v>0</v>
      </c>
      <c r="I887" s="49">
        <v>0</v>
      </c>
      <c r="J887" s="37">
        <v>0</v>
      </c>
      <c r="K887" s="38">
        <v>0</v>
      </c>
      <c r="L887" s="84">
        <v>0</v>
      </c>
      <c r="M887" s="48">
        <v>0</v>
      </c>
      <c r="O887" s="41">
        <f>ROUNDDOWN(L885,-3)</f>
        <v>0</v>
      </c>
    </row>
    <row r="888" spans="1:15" ht="12" customHeight="1">
      <c r="D888" s="23"/>
      <c r="E888" s="24"/>
      <c r="F888" s="42">
        <v>0</v>
      </c>
      <c r="G888" s="25"/>
      <c r="H888" s="43">
        <v>0</v>
      </c>
      <c r="I888" s="44"/>
      <c r="J888" s="28"/>
      <c r="K888" s="29"/>
      <c r="L888" s="82"/>
      <c r="M888" s="45">
        <v>0</v>
      </c>
    </row>
    <row r="889" spans="1:15" ht="12" customHeight="1">
      <c r="A889" s="1">
        <f>IF(K887="≒",A887+1,A887)</f>
        <v>1</v>
      </c>
      <c r="B889" s="2">
        <f>IF(K889="≒",VLOOKUP(A889,$D$4:$F$1436,3,FALSE),IF(K891="≒","",A889))</f>
        <v>1</v>
      </c>
      <c r="D889" s="31">
        <v>0</v>
      </c>
      <c r="E889" s="32"/>
      <c r="F889" s="33">
        <v>0</v>
      </c>
      <c r="G889" s="34"/>
      <c r="H889" s="46">
        <v>0</v>
      </c>
      <c r="I889" s="49">
        <v>0</v>
      </c>
      <c r="J889" s="37">
        <v>0</v>
      </c>
      <c r="K889" s="38">
        <v>0</v>
      </c>
      <c r="L889" s="84">
        <v>0</v>
      </c>
      <c r="M889" s="48">
        <v>0</v>
      </c>
      <c r="O889" s="41">
        <f>ROUNDDOWN(L887,-3)</f>
        <v>0</v>
      </c>
    </row>
    <row r="890" spans="1:15" ht="12" customHeight="1">
      <c r="D890" s="23"/>
      <c r="E890" s="24"/>
      <c r="F890" s="42">
        <v>0</v>
      </c>
      <c r="G890" s="25"/>
      <c r="H890" s="43">
        <v>0</v>
      </c>
      <c r="I890" s="44"/>
      <c r="J890" s="28"/>
      <c r="K890" s="29"/>
      <c r="L890" s="82"/>
      <c r="M890" s="45">
        <v>0</v>
      </c>
    </row>
    <row r="891" spans="1:15" ht="12" customHeight="1">
      <c r="A891" s="1">
        <f>IF(K889="≒",A889+1,A889)</f>
        <v>1</v>
      </c>
      <c r="B891" s="2">
        <f>IF(K891="≒",VLOOKUP(A891,$D$4:$F$1436,3,FALSE),IF(K893="≒","",A891))</f>
        <v>1</v>
      </c>
      <c r="D891" s="31">
        <v>0</v>
      </c>
      <c r="E891" s="32"/>
      <c r="F891" s="33">
        <v>0</v>
      </c>
      <c r="G891" s="34"/>
      <c r="H891" s="46">
        <v>0</v>
      </c>
      <c r="I891" s="49">
        <v>0</v>
      </c>
      <c r="J891" s="37">
        <v>0</v>
      </c>
      <c r="K891" s="38">
        <v>0</v>
      </c>
      <c r="L891" s="84">
        <v>0</v>
      </c>
      <c r="M891" s="48">
        <v>0</v>
      </c>
      <c r="O891" s="41">
        <f>ROUNDDOWN(L889,-3)</f>
        <v>0</v>
      </c>
    </row>
    <row r="892" spans="1:15" ht="12" customHeight="1">
      <c r="D892" s="23"/>
      <c r="E892" s="24"/>
      <c r="F892" s="42">
        <v>0</v>
      </c>
      <c r="G892" s="25"/>
      <c r="H892" s="43">
        <v>0</v>
      </c>
      <c r="I892" s="44"/>
      <c r="J892" s="28"/>
      <c r="K892" s="29"/>
      <c r="L892" s="82"/>
      <c r="M892" s="45">
        <v>0</v>
      </c>
    </row>
    <row r="893" spans="1:15" ht="12" customHeight="1">
      <c r="A893" s="1">
        <f>IF(K891="≒",A891+1,A891)</f>
        <v>1</v>
      </c>
      <c r="B893" s="2">
        <f>IF(K893="≒",VLOOKUP(A893,$D$4:$F$1436,3,FALSE),IF(K895="≒","",A893))</f>
        <v>1</v>
      </c>
      <c r="D893" s="31">
        <v>0</v>
      </c>
      <c r="E893" s="32"/>
      <c r="F893" s="33">
        <v>0</v>
      </c>
      <c r="G893" s="34"/>
      <c r="H893" s="46">
        <v>0</v>
      </c>
      <c r="I893" s="49">
        <v>0</v>
      </c>
      <c r="J893" s="37">
        <v>0</v>
      </c>
      <c r="K893" s="38">
        <v>0</v>
      </c>
      <c r="L893" s="84">
        <v>0</v>
      </c>
      <c r="M893" s="48">
        <v>0</v>
      </c>
      <c r="O893" s="41">
        <f>ROUNDDOWN(L891,-3)</f>
        <v>0</v>
      </c>
    </row>
    <row r="894" spans="1:15" ht="12" customHeight="1">
      <c r="D894" s="23"/>
      <c r="E894" s="24"/>
      <c r="F894" s="42">
        <v>0</v>
      </c>
      <c r="G894" s="25"/>
      <c r="H894" s="43">
        <v>0</v>
      </c>
      <c r="I894" s="44"/>
      <c r="J894" s="28"/>
      <c r="K894" s="29"/>
      <c r="L894" s="82"/>
      <c r="M894" s="45">
        <v>0</v>
      </c>
    </row>
    <row r="895" spans="1:15" ht="12" customHeight="1">
      <c r="A895" s="1">
        <f>IF(K893="≒",A893+1,A893)</f>
        <v>1</v>
      </c>
      <c r="B895" s="2">
        <f>IF(K895="≒",VLOOKUP(A895,$D$4:$F$1436,3,FALSE),IF(K897="≒","",A895))</f>
        <v>1</v>
      </c>
      <c r="D895" s="31">
        <v>0</v>
      </c>
      <c r="E895" s="32"/>
      <c r="F895" s="33">
        <v>0</v>
      </c>
      <c r="G895" s="34"/>
      <c r="H895" s="46">
        <v>0</v>
      </c>
      <c r="I895" s="49">
        <v>0</v>
      </c>
      <c r="J895" s="37">
        <v>0</v>
      </c>
      <c r="K895" s="38">
        <v>0</v>
      </c>
      <c r="L895" s="84">
        <v>0</v>
      </c>
      <c r="M895" s="48">
        <v>0</v>
      </c>
      <c r="O895" s="41">
        <f>ROUNDDOWN(L893,-3)</f>
        <v>0</v>
      </c>
    </row>
    <row r="896" spans="1:15" ht="12" customHeight="1">
      <c r="D896" s="23"/>
      <c r="E896" s="24"/>
      <c r="F896" s="42">
        <v>0</v>
      </c>
      <c r="G896" s="25"/>
      <c r="H896" s="43">
        <v>0</v>
      </c>
      <c r="I896" s="44"/>
      <c r="J896" s="28"/>
      <c r="K896" s="29"/>
      <c r="L896" s="82"/>
      <c r="M896" s="45">
        <v>0</v>
      </c>
    </row>
    <row r="897" spans="1:15" ht="12" customHeight="1">
      <c r="A897" s="1">
        <f>IF(K895="≒",A895+1,A895)</f>
        <v>1</v>
      </c>
      <c r="B897" s="2">
        <f>IF(K897="≒",VLOOKUP(A897,$D$4:$F$1436,3,FALSE),IF(K899="≒","",A897))</f>
        <v>1</v>
      </c>
      <c r="D897" s="31">
        <v>0</v>
      </c>
      <c r="E897" s="32"/>
      <c r="F897" s="33">
        <v>0</v>
      </c>
      <c r="G897" s="34"/>
      <c r="H897" s="46">
        <v>0</v>
      </c>
      <c r="I897" s="49">
        <v>0</v>
      </c>
      <c r="J897" s="37">
        <v>0</v>
      </c>
      <c r="K897" s="38">
        <v>0</v>
      </c>
      <c r="L897" s="84">
        <v>0</v>
      </c>
      <c r="M897" s="48">
        <v>0</v>
      </c>
      <c r="O897" s="41">
        <f>ROUNDDOWN(L895,-3)</f>
        <v>0</v>
      </c>
    </row>
    <row r="898" spans="1:15" ht="12" customHeight="1">
      <c r="D898" s="23"/>
      <c r="E898" s="24"/>
      <c r="F898" s="42">
        <v>0</v>
      </c>
      <c r="G898" s="25"/>
      <c r="H898" s="43">
        <v>0</v>
      </c>
      <c r="I898" s="44"/>
      <c r="J898" s="28"/>
      <c r="K898" s="29"/>
      <c r="L898" s="82"/>
      <c r="M898" s="45">
        <v>0</v>
      </c>
    </row>
    <row r="899" spans="1:15" ht="12" customHeight="1">
      <c r="A899" s="1">
        <f>IF(K897="≒",A897+1,A897)</f>
        <v>1</v>
      </c>
      <c r="B899" s="2">
        <f>IF(K899="≒",VLOOKUP(A899,$D$4:$F$1436,3,FALSE),IF(K901="≒","",A899))</f>
        <v>1</v>
      </c>
      <c r="D899" s="31">
        <v>0</v>
      </c>
      <c r="E899" s="32"/>
      <c r="F899" s="33">
        <v>0</v>
      </c>
      <c r="G899" s="34"/>
      <c r="H899" s="46">
        <v>0</v>
      </c>
      <c r="I899" s="49">
        <v>0</v>
      </c>
      <c r="J899" s="37">
        <v>0</v>
      </c>
      <c r="K899" s="38">
        <v>0</v>
      </c>
      <c r="L899" s="84">
        <v>0</v>
      </c>
      <c r="M899" s="48">
        <v>0</v>
      </c>
      <c r="O899" s="41">
        <f>ROUNDDOWN(L897,-3)</f>
        <v>0</v>
      </c>
    </row>
    <row r="900" spans="1:15" ht="12" customHeight="1">
      <c r="D900" s="23"/>
      <c r="E900" s="24"/>
      <c r="F900" s="42">
        <v>0</v>
      </c>
      <c r="G900" s="25"/>
      <c r="H900" s="43">
        <v>0</v>
      </c>
      <c r="I900" s="44"/>
      <c r="J900" s="28"/>
      <c r="K900" s="29"/>
      <c r="L900" s="82"/>
      <c r="M900" s="45">
        <v>0</v>
      </c>
    </row>
    <row r="901" spans="1:15" ht="12" customHeight="1">
      <c r="A901" s="1">
        <f>IF(K899="≒",A899+1,A899)</f>
        <v>1</v>
      </c>
      <c r="B901" s="2">
        <f>IF(K901="≒",VLOOKUP(A901,$D$4:$F$1436,3,FALSE),IF(K903="≒","",A901))</f>
        <v>1</v>
      </c>
      <c r="D901" s="31">
        <v>0</v>
      </c>
      <c r="E901" s="32"/>
      <c r="F901" s="33">
        <v>0</v>
      </c>
      <c r="G901" s="34"/>
      <c r="H901" s="46">
        <v>0</v>
      </c>
      <c r="I901" s="49">
        <v>0</v>
      </c>
      <c r="J901" s="37">
        <v>0</v>
      </c>
      <c r="K901" s="38">
        <v>0</v>
      </c>
      <c r="L901" s="84">
        <v>0</v>
      </c>
      <c r="M901" s="48">
        <v>0</v>
      </c>
      <c r="O901" s="41">
        <f>ROUNDDOWN(L899,-3)</f>
        <v>0</v>
      </c>
    </row>
    <row r="902" spans="1:15" ht="12" customHeight="1">
      <c r="D902" s="23"/>
      <c r="E902" s="24"/>
      <c r="F902" s="42">
        <v>0</v>
      </c>
      <c r="G902" s="25"/>
      <c r="H902" s="43">
        <v>0</v>
      </c>
      <c r="I902" s="44"/>
      <c r="J902" s="28"/>
      <c r="K902" s="29"/>
      <c r="L902" s="82"/>
      <c r="M902" s="45">
        <v>0</v>
      </c>
    </row>
    <row r="903" spans="1:15" ht="12" customHeight="1">
      <c r="A903" s="1">
        <f>IF(K901="≒",A901+1,A901)</f>
        <v>1</v>
      </c>
      <c r="B903" s="2">
        <f>IF(K903="≒",VLOOKUP(A903,$D$4:$F$1436,3,FALSE),IF(K905="≒","",A903))</f>
        <v>1</v>
      </c>
      <c r="D903" s="31">
        <v>0</v>
      </c>
      <c r="E903" s="32"/>
      <c r="F903" s="33">
        <v>0</v>
      </c>
      <c r="G903" s="34"/>
      <c r="H903" s="46">
        <v>0</v>
      </c>
      <c r="I903" s="49">
        <v>0</v>
      </c>
      <c r="J903" s="37">
        <v>0</v>
      </c>
      <c r="K903" s="38">
        <v>0</v>
      </c>
      <c r="L903" s="84">
        <v>0</v>
      </c>
      <c r="M903" s="48">
        <v>0</v>
      </c>
      <c r="O903" s="41">
        <f>ROUNDDOWN(L901,-3)</f>
        <v>0</v>
      </c>
    </row>
    <row r="904" spans="1:15" ht="12" customHeight="1">
      <c r="D904" s="23"/>
      <c r="E904" s="24"/>
      <c r="F904" s="42">
        <v>0</v>
      </c>
      <c r="G904" s="25"/>
      <c r="H904" s="43">
        <v>0</v>
      </c>
      <c r="I904" s="44"/>
      <c r="J904" s="28"/>
      <c r="K904" s="29"/>
      <c r="L904" s="82"/>
      <c r="M904" s="45">
        <v>0</v>
      </c>
    </row>
    <row r="905" spans="1:15" ht="12" customHeight="1">
      <c r="A905" s="1">
        <f>IF(K903="≒",A903+1,A903)</f>
        <v>1</v>
      </c>
      <c r="B905" s="2">
        <f>IF(K905="≒",VLOOKUP(A905,$D$4:$F$1436,3,FALSE),IF(K907="≒","",A905))</f>
        <v>1</v>
      </c>
      <c r="D905" s="31">
        <v>0</v>
      </c>
      <c r="E905" s="32"/>
      <c r="F905" s="33">
        <v>0</v>
      </c>
      <c r="G905" s="34"/>
      <c r="H905" s="46">
        <v>0</v>
      </c>
      <c r="I905" s="49">
        <v>0</v>
      </c>
      <c r="J905" s="37">
        <v>0</v>
      </c>
      <c r="K905" s="38">
        <v>0</v>
      </c>
      <c r="L905" s="84">
        <v>0</v>
      </c>
      <c r="M905" s="48">
        <v>0</v>
      </c>
      <c r="O905" s="41">
        <f>ROUNDDOWN(L903,-3)</f>
        <v>0</v>
      </c>
    </row>
    <row r="906" spans="1:15" ht="12" customHeight="1">
      <c r="D906" s="23"/>
      <c r="E906" s="24"/>
      <c r="F906" s="42">
        <v>0</v>
      </c>
      <c r="G906" s="25"/>
      <c r="H906" s="43">
        <v>0</v>
      </c>
      <c r="I906" s="44"/>
      <c r="J906" s="28"/>
      <c r="K906" s="29"/>
      <c r="L906" s="82"/>
      <c r="M906" s="45">
        <v>0</v>
      </c>
    </row>
    <row r="907" spans="1:15" ht="12" customHeight="1">
      <c r="A907" s="1">
        <f>IF(K905="≒",A905+1,A905)</f>
        <v>1</v>
      </c>
      <c r="B907" s="2">
        <f>IF(K907="≒",VLOOKUP(A907,$D$4:$F$1436,3,FALSE),IF(K909="≒","",A907))</f>
        <v>1</v>
      </c>
      <c r="D907" s="31">
        <v>0</v>
      </c>
      <c r="E907" s="32"/>
      <c r="F907" s="33">
        <v>0</v>
      </c>
      <c r="G907" s="34"/>
      <c r="H907" s="46">
        <v>0</v>
      </c>
      <c r="I907" s="49">
        <v>0</v>
      </c>
      <c r="J907" s="37">
        <v>0</v>
      </c>
      <c r="K907" s="38">
        <v>0</v>
      </c>
      <c r="L907" s="84">
        <v>0</v>
      </c>
      <c r="M907" s="48">
        <v>0</v>
      </c>
      <c r="O907" s="41">
        <f>ROUNDDOWN(L905,-3)</f>
        <v>0</v>
      </c>
    </row>
    <row r="908" spans="1:15" ht="12" customHeight="1">
      <c r="D908" s="23"/>
      <c r="E908" s="24"/>
      <c r="F908" s="42">
        <v>0</v>
      </c>
      <c r="G908" s="25"/>
      <c r="H908" s="43">
        <v>0</v>
      </c>
      <c r="I908" s="44"/>
      <c r="J908" s="28"/>
      <c r="K908" s="29"/>
      <c r="L908" s="82"/>
      <c r="M908" s="45">
        <v>0</v>
      </c>
    </row>
    <row r="909" spans="1:15" ht="12" customHeight="1">
      <c r="A909" s="1">
        <f>IF(K907="≒",A907+1,A907)</f>
        <v>1</v>
      </c>
      <c r="B909" s="2">
        <f>IF(K909="≒",VLOOKUP(A909,$D$4:$F$1436,3,FALSE),IF(K911="≒","",A909))</f>
        <v>1</v>
      </c>
      <c r="D909" s="31">
        <v>0</v>
      </c>
      <c r="E909" s="32"/>
      <c r="F909" s="33">
        <v>0</v>
      </c>
      <c r="G909" s="34"/>
      <c r="H909" s="46">
        <v>0</v>
      </c>
      <c r="I909" s="49">
        <v>0</v>
      </c>
      <c r="J909" s="37">
        <v>0</v>
      </c>
      <c r="K909" s="38">
        <v>0</v>
      </c>
      <c r="L909" s="84">
        <v>0</v>
      </c>
      <c r="M909" s="48">
        <v>0</v>
      </c>
      <c r="O909" s="41">
        <f>ROUNDDOWN(L907,-3)</f>
        <v>0</v>
      </c>
    </row>
    <row r="910" spans="1:15" ht="12" customHeight="1">
      <c r="D910" s="23"/>
      <c r="E910" s="24"/>
      <c r="F910" s="42">
        <v>0</v>
      </c>
      <c r="G910" s="25"/>
      <c r="H910" s="43">
        <v>0</v>
      </c>
      <c r="I910" s="44"/>
      <c r="J910" s="28"/>
      <c r="K910" s="29"/>
      <c r="L910" s="82"/>
      <c r="M910" s="45">
        <v>0</v>
      </c>
    </row>
    <row r="911" spans="1:15" ht="12" customHeight="1">
      <c r="A911" s="1">
        <f>IF(K909="≒",A909+1,A909)</f>
        <v>1</v>
      </c>
      <c r="B911" s="2">
        <f>IF(K911="≒",VLOOKUP(A911,$D$4:$F$1436,3,FALSE),IF(K913="≒","",A911))</f>
        <v>1</v>
      </c>
      <c r="D911" s="31">
        <v>0</v>
      </c>
      <c r="E911" s="32"/>
      <c r="F911" s="33">
        <v>0</v>
      </c>
      <c r="G911" s="34"/>
      <c r="H911" s="46">
        <v>0</v>
      </c>
      <c r="I911" s="49">
        <v>0</v>
      </c>
      <c r="J911" s="37">
        <v>0</v>
      </c>
      <c r="K911" s="38">
        <v>0</v>
      </c>
      <c r="L911" s="84">
        <v>0</v>
      </c>
      <c r="M911" s="48">
        <v>0</v>
      </c>
      <c r="O911" s="41">
        <f>ROUNDDOWN(L909,-3)</f>
        <v>0</v>
      </c>
    </row>
    <row r="912" spans="1:15" ht="12" customHeight="1">
      <c r="D912" s="23"/>
      <c r="E912" s="24"/>
      <c r="F912" s="42">
        <v>0</v>
      </c>
      <c r="G912" s="25"/>
      <c r="H912" s="43">
        <v>0</v>
      </c>
      <c r="I912" s="44"/>
      <c r="J912" s="28"/>
      <c r="K912" s="29"/>
      <c r="L912" s="82"/>
      <c r="M912" s="45">
        <v>0</v>
      </c>
    </row>
    <row r="913" spans="1:15" ht="12" customHeight="1">
      <c r="A913" s="1">
        <f>IF(K911="≒",A911+1,A911)</f>
        <v>1</v>
      </c>
      <c r="B913" s="2">
        <f>IF(K913="≒",VLOOKUP(A913,$D$4:$F$1436,3,FALSE),IF(K915="≒","",A913))</f>
        <v>1</v>
      </c>
      <c r="D913" s="31">
        <v>0</v>
      </c>
      <c r="E913" s="32"/>
      <c r="F913" s="33">
        <v>0</v>
      </c>
      <c r="G913" s="34"/>
      <c r="H913" s="46">
        <v>0</v>
      </c>
      <c r="I913" s="49">
        <v>0</v>
      </c>
      <c r="J913" s="37">
        <v>0</v>
      </c>
      <c r="K913" s="38">
        <v>0</v>
      </c>
      <c r="L913" s="84">
        <v>0</v>
      </c>
      <c r="M913" s="48">
        <v>0</v>
      </c>
      <c r="O913" s="41">
        <f>ROUNDDOWN(L911,-3)</f>
        <v>0</v>
      </c>
    </row>
    <row r="914" spans="1:15" ht="12" customHeight="1">
      <c r="D914" s="23"/>
      <c r="E914" s="24"/>
      <c r="F914" s="42">
        <v>0</v>
      </c>
      <c r="G914" s="25"/>
      <c r="H914" s="43">
        <v>0</v>
      </c>
      <c r="I914" s="44"/>
      <c r="J914" s="28"/>
      <c r="K914" s="29"/>
      <c r="L914" s="82"/>
      <c r="M914" s="45">
        <v>0</v>
      </c>
    </row>
    <row r="915" spans="1:15" ht="12" customHeight="1">
      <c r="A915" s="1">
        <f>IF(K913="≒",A913+1,A913)</f>
        <v>1</v>
      </c>
      <c r="B915" s="2">
        <f>IF(K915="≒",VLOOKUP(A915,$D$4:$F$1436,3,FALSE),IF(K917="≒","",A915))</f>
        <v>1</v>
      </c>
      <c r="D915" s="31">
        <v>0</v>
      </c>
      <c r="E915" s="32"/>
      <c r="F915" s="33">
        <v>0</v>
      </c>
      <c r="G915" s="34"/>
      <c r="H915" s="46">
        <v>0</v>
      </c>
      <c r="I915" s="49">
        <v>0</v>
      </c>
      <c r="J915" s="37">
        <v>0</v>
      </c>
      <c r="K915" s="38">
        <v>0</v>
      </c>
      <c r="L915" s="84">
        <v>0</v>
      </c>
      <c r="M915" s="48">
        <v>0</v>
      </c>
      <c r="O915" s="41">
        <f>ROUNDDOWN(L913,-3)</f>
        <v>0</v>
      </c>
    </row>
    <row r="916" spans="1:15" ht="12" customHeight="1">
      <c r="D916" s="23"/>
      <c r="E916" s="24"/>
      <c r="F916" s="42">
        <v>0</v>
      </c>
      <c r="G916" s="25"/>
      <c r="H916" s="43">
        <v>0</v>
      </c>
      <c r="I916" s="44"/>
      <c r="J916" s="28"/>
      <c r="K916" s="29"/>
      <c r="L916" s="82"/>
      <c r="M916" s="45">
        <v>0</v>
      </c>
    </row>
    <row r="917" spans="1:15" ht="12" customHeight="1">
      <c r="A917" s="1">
        <f>IF(K915="≒",A915+1,A915)</f>
        <v>1</v>
      </c>
      <c r="B917" s="2">
        <f>IF(K917="≒",VLOOKUP(A917,$D$4:$F$1436,3,FALSE),IF(K919="≒","",A917))</f>
        <v>1</v>
      </c>
      <c r="D917" s="31">
        <v>0</v>
      </c>
      <c r="E917" s="32"/>
      <c r="F917" s="33">
        <v>0</v>
      </c>
      <c r="G917" s="34"/>
      <c r="H917" s="46">
        <v>0</v>
      </c>
      <c r="I917" s="49">
        <v>0</v>
      </c>
      <c r="J917" s="37">
        <v>0</v>
      </c>
      <c r="K917" s="38">
        <v>0</v>
      </c>
      <c r="L917" s="84">
        <v>0</v>
      </c>
      <c r="M917" s="48">
        <v>0</v>
      </c>
      <c r="O917" s="41">
        <f>ROUNDDOWN(L915,-3)</f>
        <v>0</v>
      </c>
    </row>
    <row r="918" spans="1:15" ht="12" customHeight="1">
      <c r="D918" s="23"/>
      <c r="E918" s="24"/>
      <c r="F918" s="42">
        <v>0</v>
      </c>
      <c r="G918" s="25"/>
      <c r="H918" s="43">
        <v>0</v>
      </c>
      <c r="I918" s="44"/>
      <c r="J918" s="28"/>
      <c r="K918" s="29"/>
      <c r="L918" s="82"/>
      <c r="M918" s="45">
        <v>0</v>
      </c>
    </row>
    <row r="919" spans="1:15" ht="12" customHeight="1">
      <c r="A919" s="1">
        <f>IF(K917="≒",A917+1,A917)</f>
        <v>1</v>
      </c>
      <c r="B919" s="2">
        <f>IF(K919="≒",VLOOKUP(A919,$D$4:$F$1436,3,FALSE),IF(K921="≒","",A919))</f>
        <v>1</v>
      </c>
      <c r="D919" s="31">
        <v>0</v>
      </c>
      <c r="E919" s="32"/>
      <c r="F919" s="33">
        <v>0</v>
      </c>
      <c r="G919" s="34"/>
      <c r="H919" s="46">
        <v>0</v>
      </c>
      <c r="I919" s="49">
        <v>0</v>
      </c>
      <c r="J919" s="37">
        <v>0</v>
      </c>
      <c r="K919" s="38">
        <v>0</v>
      </c>
      <c r="L919" s="84">
        <v>0</v>
      </c>
      <c r="M919" s="48">
        <v>0</v>
      </c>
      <c r="O919" s="41">
        <f>ROUNDDOWN(L917,-3)</f>
        <v>0</v>
      </c>
    </row>
    <row r="920" spans="1:15" ht="12" customHeight="1">
      <c r="D920" s="23"/>
      <c r="E920" s="24"/>
      <c r="F920" s="42">
        <v>0</v>
      </c>
      <c r="G920" s="25"/>
      <c r="H920" s="43">
        <v>0</v>
      </c>
      <c r="I920" s="44"/>
      <c r="J920" s="28"/>
      <c r="K920" s="29"/>
      <c r="L920" s="82"/>
      <c r="M920" s="45">
        <v>0</v>
      </c>
    </row>
    <row r="921" spans="1:15" ht="12" customHeight="1">
      <c r="A921" s="1">
        <f>IF(K919="≒",A919+1,A919)</f>
        <v>1</v>
      </c>
      <c r="B921" s="2">
        <f>IF(K921="≒",VLOOKUP(A921,$D$4:$F$1436,3,FALSE),IF(K923="≒","",A921))</f>
        <v>1</v>
      </c>
      <c r="D921" s="31">
        <v>0</v>
      </c>
      <c r="E921" s="32"/>
      <c r="F921" s="33">
        <v>0</v>
      </c>
      <c r="G921" s="34"/>
      <c r="H921" s="46">
        <v>0</v>
      </c>
      <c r="I921" s="49">
        <v>0</v>
      </c>
      <c r="J921" s="37">
        <v>0</v>
      </c>
      <c r="K921" s="38">
        <v>0</v>
      </c>
      <c r="L921" s="84">
        <v>0</v>
      </c>
      <c r="M921" s="48">
        <v>0</v>
      </c>
      <c r="O921" s="41">
        <f>ROUNDDOWN(L919,-3)</f>
        <v>0</v>
      </c>
    </row>
    <row r="922" spans="1:15" ht="12" customHeight="1">
      <c r="D922" s="23"/>
      <c r="E922" s="24"/>
      <c r="F922" s="42">
        <v>0</v>
      </c>
      <c r="G922" s="25"/>
      <c r="H922" s="43">
        <v>0</v>
      </c>
      <c r="I922" s="44"/>
      <c r="J922" s="28"/>
      <c r="K922" s="29"/>
      <c r="L922" s="82"/>
      <c r="M922" s="45">
        <v>0</v>
      </c>
    </row>
    <row r="923" spans="1:15" ht="12" customHeight="1">
      <c r="A923" s="1">
        <f>IF(K921="≒",A921+1,A921)</f>
        <v>1</v>
      </c>
      <c r="B923" s="2">
        <f>IF(K923="≒",VLOOKUP(A923,$D$4:$F$1436,3,FALSE),IF(K925="≒","",A923))</f>
        <v>1</v>
      </c>
      <c r="D923" s="53">
        <v>0</v>
      </c>
      <c r="E923" s="54"/>
      <c r="F923" s="55">
        <v>0</v>
      </c>
      <c r="G923" s="56"/>
      <c r="H923" s="57">
        <v>0</v>
      </c>
      <c r="I923" s="58">
        <v>0</v>
      </c>
      <c r="J923" s="59">
        <v>0</v>
      </c>
      <c r="K923" s="60">
        <v>0</v>
      </c>
      <c r="L923" s="85">
        <v>0</v>
      </c>
      <c r="M923" s="61">
        <v>0</v>
      </c>
      <c r="O923" s="41">
        <f>ROUNDDOWN(L921,-3)</f>
        <v>0</v>
      </c>
    </row>
    <row r="924" spans="1:15" ht="15" customHeight="1">
      <c r="E924" s="62" t="s">
        <v>246</v>
      </c>
      <c r="L924" s="86" t="s">
        <v>245</v>
      </c>
      <c r="M924" s="86"/>
    </row>
    <row r="925" spans="1:15" ht="15" customHeight="1">
      <c r="A925" s="1">
        <f>IF(K923="≒",A923+1,A923)</f>
        <v>1</v>
      </c>
      <c r="B925" s="2">
        <f>IF(K925="≒",VLOOKUP(A925,$D$4:$F$1436,3,FALSE),IF(K927="≒","",A925))</f>
        <v>1</v>
      </c>
      <c r="O925" s="3"/>
    </row>
  </sheetData>
  <mergeCells count="14">
    <mergeCell ref="L396:M396"/>
    <mergeCell ref="L66:M66"/>
    <mergeCell ref="L132:M132"/>
    <mergeCell ref="L198:M198"/>
    <mergeCell ref="L264:M264"/>
    <mergeCell ref="L330:M330"/>
    <mergeCell ref="L858:M858"/>
    <mergeCell ref="L924:M924"/>
    <mergeCell ref="L462:M462"/>
    <mergeCell ref="L528:M528"/>
    <mergeCell ref="L594:M594"/>
    <mergeCell ref="L660:M660"/>
    <mergeCell ref="L726:M726"/>
    <mergeCell ref="L792:M792"/>
  </mergeCells>
  <phoneticPr fontId="3"/>
  <conditionalFormatting sqref="O7">
    <cfRule type="uniqueValues" dxfId="93" priority="94" stopIfTrue="1"/>
  </conditionalFormatting>
  <conditionalFormatting sqref="L7">
    <cfRule type="cellIs" dxfId="92" priority="93" stopIfTrue="1" operator="equal">
      <formula>O7</formula>
    </cfRule>
  </conditionalFormatting>
  <conditionalFormatting sqref="L43 L45 L47 L49 L51 L53 L55 L57 L59 L61 L63 L65">
    <cfRule type="cellIs" dxfId="91" priority="92" stopIfTrue="1" operator="equal">
      <formula>O43</formula>
    </cfRule>
  </conditionalFormatting>
  <conditionalFormatting sqref="L95 L97 L99 L103 L109 L119 L121 L123 L127">
    <cfRule type="cellIs" dxfId="90" priority="91" stopIfTrue="1" operator="equal">
      <formula>O95</formula>
    </cfRule>
  </conditionalFormatting>
  <conditionalFormatting sqref="L161 L163 L165 L167 L173 L175 L177 L179 L181 L183 L185 L187 L189 L191 L193">
    <cfRule type="cellIs" dxfId="89" priority="90" stopIfTrue="1" operator="equal">
      <formula>O161</formula>
    </cfRule>
  </conditionalFormatting>
  <conditionalFormatting sqref="L205">
    <cfRule type="cellIs" dxfId="88" priority="89" stopIfTrue="1" operator="equal">
      <formula>O205</formula>
    </cfRule>
  </conditionalFormatting>
  <conditionalFormatting sqref="L207 L209 L211 L213 L215 L217 L219 L221 L223 L225 L227 L229 L233 L235 L237 L239 L241 L243 L245 L247 L249 L251 L257 L259 L261 L263 L231">
    <cfRule type="cellIs" dxfId="87" priority="88" stopIfTrue="1" operator="equal">
      <formula>O207</formula>
    </cfRule>
  </conditionalFormatting>
  <conditionalFormatting sqref="L271">
    <cfRule type="cellIs" dxfId="86" priority="87" stopIfTrue="1" operator="equal">
      <formula>O271</formula>
    </cfRule>
  </conditionalFormatting>
  <conditionalFormatting sqref="L273 L275 L277 L279 L281 L283 L285 L287 L289 L291 L293 L295 L297 L299 L301 L303 L305 L307 L309 L311 L313 L315 L317 L319 L329">
    <cfRule type="cellIs" dxfId="85" priority="86" stopIfTrue="1" operator="equal">
      <formula>O273</formula>
    </cfRule>
  </conditionalFormatting>
  <conditionalFormatting sqref="L337">
    <cfRule type="cellIs" dxfId="84" priority="85" stopIfTrue="1" operator="equal">
      <formula>O337</formula>
    </cfRule>
  </conditionalFormatting>
  <conditionalFormatting sqref="L339 L341 L343 L345 L347 L349 L355 L357 L359 L361 L363 L365 L367 L369 L371 L373 L375 L377 L379 L391 L395">
    <cfRule type="cellIs" dxfId="83" priority="84" stopIfTrue="1" operator="equal">
      <formula>O339</formula>
    </cfRule>
  </conditionalFormatting>
  <conditionalFormatting sqref="L403">
    <cfRule type="cellIs" dxfId="82" priority="83" stopIfTrue="1" operator="equal">
      <formula>O403</formula>
    </cfRule>
  </conditionalFormatting>
  <conditionalFormatting sqref="L405 L407 L409 L411 L413 L415 L417 L419 L421 L423 L425 L429 L431 L439 L441 L449 L451 L453 L455 L461">
    <cfRule type="cellIs" dxfId="81" priority="82" stopIfTrue="1" operator="equal">
      <formula>O405</formula>
    </cfRule>
  </conditionalFormatting>
  <conditionalFormatting sqref="L469">
    <cfRule type="cellIs" dxfId="80" priority="81" stopIfTrue="1" operator="equal">
      <formula>O469</formula>
    </cfRule>
  </conditionalFormatting>
  <conditionalFormatting sqref="L471 L473 L475 L477 L479 L481 L483 L485 L487 L489 L493 L499 L501 L503 L505 L509 L511 L513 L515 L521 L523 L525 L527">
    <cfRule type="cellIs" dxfId="79" priority="80" stopIfTrue="1" operator="equal">
      <formula>O471</formula>
    </cfRule>
  </conditionalFormatting>
  <conditionalFormatting sqref="L535">
    <cfRule type="cellIs" dxfId="78" priority="79" stopIfTrue="1" operator="equal">
      <formula>O535</formula>
    </cfRule>
  </conditionalFormatting>
  <conditionalFormatting sqref="L537 L539 L541 L543 L545 L547 L549 L551 L553 L555 L557 L559 L561 L563 L565 L567 L569 L571 L573 L575 L577 L579 L581 L583 L585 L587 L589 L591 L593">
    <cfRule type="cellIs" dxfId="77" priority="78" stopIfTrue="1" operator="equal">
      <formula>O537</formula>
    </cfRule>
  </conditionalFormatting>
  <conditionalFormatting sqref="L601">
    <cfRule type="cellIs" dxfId="76" priority="77" stopIfTrue="1" operator="equal">
      <formula>O601</formula>
    </cfRule>
  </conditionalFormatting>
  <conditionalFormatting sqref="L603 L605 L607 L609 L611 L613 L615 L617 L619 L621 L623 L625 L627 L629 L631 L633 L635 L637 L639 L641 L643 L645 L647 L649 L651 L653 L655 L657 L659">
    <cfRule type="cellIs" dxfId="75" priority="76" stopIfTrue="1" operator="equal">
      <formula>O603</formula>
    </cfRule>
  </conditionalFormatting>
  <conditionalFormatting sqref="L667">
    <cfRule type="cellIs" dxfId="74" priority="75" stopIfTrue="1" operator="equal">
      <formula>O667</formula>
    </cfRule>
  </conditionalFormatting>
  <conditionalFormatting sqref="L669 L671 L673 L675 L677 L679 L681 L683 L685 L687 L689 L691 L693 L695 L697 L699 L701 L703 L705 L707 L709 L711 L713 L715 L717 L719 L721 L723 L725">
    <cfRule type="cellIs" dxfId="73" priority="74" stopIfTrue="1" operator="equal">
      <formula>O669</formula>
    </cfRule>
  </conditionalFormatting>
  <conditionalFormatting sqref="L733">
    <cfRule type="cellIs" dxfId="72" priority="73" stopIfTrue="1" operator="equal">
      <formula>O733</formula>
    </cfRule>
  </conditionalFormatting>
  <conditionalFormatting sqref="L735 L737 L739 L741 L743 L745 L747 L749 L751 L753 L755 L757 L759 L761 L763 L765 L767 L769 L771 L773 L775 L777 L779 L781 L783 L785 L787 L789 L791">
    <cfRule type="cellIs" dxfId="71" priority="72" stopIfTrue="1" operator="equal">
      <formula>O735</formula>
    </cfRule>
  </conditionalFormatting>
  <conditionalFormatting sqref="L799">
    <cfRule type="cellIs" dxfId="70" priority="71" stopIfTrue="1" operator="equal">
      <formula>O799</formula>
    </cfRule>
  </conditionalFormatting>
  <conditionalFormatting sqref="L801 L803 L805 L807 L809 L811 L813 L815 L817 L819 L821 L823 L825 L827 L829 L831 L833 L835 L837 L839 L841 L843 L845 L847 L849 L851 L853 L855 L857">
    <cfRule type="cellIs" dxfId="69" priority="70" stopIfTrue="1" operator="equal">
      <formula>O801</formula>
    </cfRule>
  </conditionalFormatting>
  <conditionalFormatting sqref="L865">
    <cfRule type="cellIs" dxfId="68" priority="69" stopIfTrue="1" operator="equal">
      <formula>O865</formula>
    </cfRule>
  </conditionalFormatting>
  <conditionalFormatting sqref="L867 L869 L871 L873 L875 L877 L879 L881 L883 L885 L887 L889 L891 L893 L895 L897 L899 L901 L903 L905 L907 L909 L911 L913 L915 L917 L919 L921 L923">
    <cfRule type="cellIs" dxfId="67" priority="68" stopIfTrue="1" operator="equal">
      <formula>O867</formula>
    </cfRule>
  </conditionalFormatting>
  <conditionalFormatting sqref="L9:L41">
    <cfRule type="cellIs" dxfId="66" priority="67" stopIfTrue="1" operator="equal">
      <formula>O9</formula>
    </cfRule>
  </conditionalFormatting>
  <conditionalFormatting sqref="L73:L93">
    <cfRule type="cellIs" dxfId="65" priority="66" stopIfTrue="1" operator="equal">
      <formula>O73</formula>
    </cfRule>
  </conditionalFormatting>
  <conditionalFormatting sqref="L111:L117">
    <cfRule type="cellIs" dxfId="64" priority="65" stopIfTrue="1" operator="equal">
      <formula>O111</formula>
    </cfRule>
  </conditionalFormatting>
  <conditionalFormatting sqref="L139:L140">
    <cfRule type="cellIs" dxfId="63" priority="64" stopIfTrue="1" operator="equal">
      <formula>O139</formula>
    </cfRule>
  </conditionalFormatting>
  <conditionalFormatting sqref="L101">
    <cfRule type="cellIs" dxfId="62" priority="63" stopIfTrue="1" operator="equal">
      <formula>O101</formula>
    </cfRule>
  </conditionalFormatting>
  <conditionalFormatting sqref="L129">
    <cfRule type="cellIs" dxfId="61" priority="62" stopIfTrue="1" operator="equal">
      <formula>O129</formula>
    </cfRule>
  </conditionalFormatting>
  <conditionalFormatting sqref="L131">
    <cfRule type="cellIs" dxfId="60" priority="61" stopIfTrue="1" operator="equal">
      <formula>O131</formula>
    </cfRule>
  </conditionalFormatting>
  <conditionalFormatting sqref="L125">
    <cfRule type="cellIs" dxfId="59" priority="60" stopIfTrue="1" operator="equal">
      <formula>O125</formula>
    </cfRule>
  </conditionalFormatting>
  <conditionalFormatting sqref="L106">
    <cfRule type="cellIs" dxfId="58" priority="59" stopIfTrue="1" operator="equal">
      <formula>O106</formula>
    </cfRule>
  </conditionalFormatting>
  <conditionalFormatting sqref="L108">
    <cfRule type="cellIs" dxfId="57" priority="58" stopIfTrue="1" operator="equal">
      <formula>O108</formula>
    </cfRule>
  </conditionalFormatting>
  <conditionalFormatting sqref="L108">
    <cfRule type="cellIs" dxfId="56" priority="57" stopIfTrue="1" operator="equal">
      <formula>O108</formula>
    </cfRule>
  </conditionalFormatting>
  <conditionalFormatting sqref="L110">
    <cfRule type="cellIs" dxfId="55" priority="56" stopIfTrue="1" operator="equal">
      <formula>O110</formula>
    </cfRule>
  </conditionalFormatting>
  <conditionalFormatting sqref="L107">
    <cfRule type="cellIs" dxfId="54" priority="55" stopIfTrue="1" operator="equal">
      <formula>O107</formula>
    </cfRule>
  </conditionalFormatting>
  <conditionalFormatting sqref="L106">
    <cfRule type="cellIs" dxfId="53" priority="54" stopIfTrue="1" operator="equal">
      <formula>O106</formula>
    </cfRule>
  </conditionalFormatting>
  <conditionalFormatting sqref="L106">
    <cfRule type="cellIs" dxfId="52" priority="53" stopIfTrue="1" operator="equal">
      <formula>O106</formula>
    </cfRule>
  </conditionalFormatting>
  <conditionalFormatting sqref="L108">
    <cfRule type="cellIs" dxfId="51" priority="52" stopIfTrue="1" operator="equal">
      <formula>O108</formula>
    </cfRule>
  </conditionalFormatting>
  <conditionalFormatting sqref="L107">
    <cfRule type="cellIs" dxfId="50" priority="51" stopIfTrue="1" operator="equal">
      <formula>O107</formula>
    </cfRule>
  </conditionalFormatting>
  <conditionalFormatting sqref="L109">
    <cfRule type="cellIs" dxfId="49" priority="50" stopIfTrue="1" operator="equal">
      <formula>O109</formula>
    </cfRule>
  </conditionalFormatting>
  <conditionalFormatting sqref="L109">
    <cfRule type="cellIs" dxfId="48" priority="49" stopIfTrue="1" operator="equal">
      <formula>O109</formula>
    </cfRule>
  </conditionalFormatting>
  <conditionalFormatting sqref="L108">
    <cfRule type="cellIs" dxfId="47" priority="48" stopIfTrue="1" operator="equal">
      <formula>O108</formula>
    </cfRule>
  </conditionalFormatting>
  <conditionalFormatting sqref="L107">
    <cfRule type="cellIs" dxfId="46" priority="47" stopIfTrue="1" operator="equal">
      <formula>O107</formula>
    </cfRule>
  </conditionalFormatting>
  <conditionalFormatting sqref="L107">
    <cfRule type="cellIs" dxfId="45" priority="46" stopIfTrue="1" operator="equal">
      <formula>O107</formula>
    </cfRule>
  </conditionalFormatting>
  <conditionalFormatting sqref="L109">
    <cfRule type="cellIs" dxfId="44" priority="45" stopIfTrue="1" operator="equal">
      <formula>O109</formula>
    </cfRule>
  </conditionalFormatting>
  <conditionalFormatting sqref="L141:L159">
    <cfRule type="cellIs" dxfId="43" priority="44" stopIfTrue="1" operator="equal">
      <formula>O141</formula>
    </cfRule>
  </conditionalFormatting>
  <conditionalFormatting sqref="L169">
    <cfRule type="cellIs" dxfId="42" priority="43" stopIfTrue="1" operator="equal">
      <formula>O169</formula>
    </cfRule>
  </conditionalFormatting>
  <conditionalFormatting sqref="L171">
    <cfRule type="cellIs" dxfId="41" priority="42" stopIfTrue="1" operator="equal">
      <formula>O171</formula>
    </cfRule>
  </conditionalFormatting>
  <conditionalFormatting sqref="L195">
    <cfRule type="cellIs" dxfId="40" priority="41" stopIfTrue="1" operator="equal">
      <formula>O195</formula>
    </cfRule>
  </conditionalFormatting>
  <conditionalFormatting sqref="L197">
    <cfRule type="cellIs" dxfId="39" priority="40" stopIfTrue="1" operator="equal">
      <formula>O197</formula>
    </cfRule>
  </conditionalFormatting>
  <conditionalFormatting sqref="L253">
    <cfRule type="cellIs" dxfId="38" priority="39" stopIfTrue="1" operator="equal">
      <formula>O253</formula>
    </cfRule>
  </conditionalFormatting>
  <conditionalFormatting sqref="L255">
    <cfRule type="cellIs" dxfId="37" priority="38" stopIfTrue="1" operator="equal">
      <formula>O255</formula>
    </cfRule>
  </conditionalFormatting>
  <conditionalFormatting sqref="L323">
    <cfRule type="cellIs" dxfId="36" priority="37" stopIfTrue="1" operator="equal">
      <formula>O323</formula>
    </cfRule>
  </conditionalFormatting>
  <conditionalFormatting sqref="L351">
    <cfRule type="cellIs" dxfId="35" priority="36" stopIfTrue="1" operator="equal">
      <formula>O351</formula>
    </cfRule>
  </conditionalFormatting>
  <conditionalFormatting sqref="L353">
    <cfRule type="cellIs" dxfId="34" priority="35" stopIfTrue="1" operator="equal">
      <formula>O353</formula>
    </cfRule>
  </conditionalFormatting>
  <conditionalFormatting sqref="L385">
    <cfRule type="cellIs" dxfId="33" priority="34" stopIfTrue="1" operator="equal">
      <formula>O385</formula>
    </cfRule>
  </conditionalFormatting>
  <conditionalFormatting sqref="L433">
    <cfRule type="cellIs" dxfId="32" priority="33" stopIfTrue="1" operator="equal">
      <formula>O433</formula>
    </cfRule>
  </conditionalFormatting>
  <conditionalFormatting sqref="L325">
    <cfRule type="cellIs" dxfId="31" priority="32" stopIfTrue="1" operator="equal">
      <formula>O325</formula>
    </cfRule>
  </conditionalFormatting>
  <conditionalFormatting sqref="L327">
    <cfRule type="cellIs" dxfId="30" priority="31" stopIfTrue="1" operator="equal">
      <formula>O327</formula>
    </cfRule>
  </conditionalFormatting>
  <conditionalFormatting sqref="L321">
    <cfRule type="cellIs" dxfId="29" priority="30" stopIfTrue="1" operator="equal">
      <formula>O321</formula>
    </cfRule>
  </conditionalFormatting>
  <conditionalFormatting sqref="L491">
    <cfRule type="cellIs" dxfId="28" priority="29" stopIfTrue="1" operator="equal">
      <formula>O491</formula>
    </cfRule>
  </conditionalFormatting>
  <conditionalFormatting sqref="L507">
    <cfRule type="cellIs" dxfId="27" priority="28" stopIfTrue="1" operator="equal">
      <formula>O507</formula>
    </cfRule>
  </conditionalFormatting>
  <conditionalFormatting sqref="L495">
    <cfRule type="cellIs" dxfId="26" priority="27" stopIfTrue="1" operator="equal">
      <formula>O495</formula>
    </cfRule>
  </conditionalFormatting>
  <conditionalFormatting sqref="L497">
    <cfRule type="cellIs" dxfId="25" priority="26" stopIfTrue="1" operator="equal">
      <formula>O497</formula>
    </cfRule>
  </conditionalFormatting>
  <conditionalFormatting sqref="L517">
    <cfRule type="cellIs" dxfId="24" priority="25" stopIfTrue="1" operator="equal">
      <formula>O517</formula>
    </cfRule>
  </conditionalFormatting>
  <conditionalFormatting sqref="L519">
    <cfRule type="cellIs" dxfId="23" priority="24" stopIfTrue="1" operator="equal">
      <formula>O519</formula>
    </cfRule>
  </conditionalFormatting>
  <conditionalFormatting sqref="L442">
    <cfRule type="cellIs" dxfId="22" priority="23" stopIfTrue="1" operator="equal">
      <formula>O442</formula>
    </cfRule>
  </conditionalFormatting>
  <conditionalFormatting sqref="L426">
    <cfRule type="cellIs" dxfId="21" priority="22" stopIfTrue="1" operator="equal">
      <formula>O426</formula>
    </cfRule>
  </conditionalFormatting>
  <conditionalFormatting sqref="L428">
    <cfRule type="cellIs" dxfId="20" priority="21" stopIfTrue="1" operator="equal">
      <formula>O428</formula>
    </cfRule>
  </conditionalFormatting>
  <conditionalFormatting sqref="L437">
    <cfRule type="cellIs" dxfId="19" priority="20" stopIfTrue="1" operator="equal">
      <formula>O437</formula>
    </cfRule>
  </conditionalFormatting>
  <conditionalFormatting sqref="L434">
    <cfRule type="cellIs" dxfId="18" priority="19" stopIfTrue="1" operator="equal">
      <formula>O434</formula>
    </cfRule>
  </conditionalFormatting>
  <conditionalFormatting sqref="L436">
    <cfRule type="cellIs" dxfId="17" priority="18" stopIfTrue="1" operator="equal">
      <formula>O436</formula>
    </cfRule>
  </conditionalFormatting>
  <conditionalFormatting sqref="L444:L447">
    <cfRule type="cellIs" dxfId="16" priority="17" stopIfTrue="1" operator="equal">
      <formula>O444</formula>
    </cfRule>
  </conditionalFormatting>
  <conditionalFormatting sqref="L459">
    <cfRule type="cellIs" dxfId="15" priority="16" stopIfTrue="1" operator="equal">
      <formula>O459</formula>
    </cfRule>
  </conditionalFormatting>
  <conditionalFormatting sqref="L456">
    <cfRule type="cellIs" dxfId="14" priority="15" stopIfTrue="1" operator="equal">
      <formula>O456</formula>
    </cfRule>
  </conditionalFormatting>
  <conditionalFormatting sqref="L458">
    <cfRule type="cellIs" dxfId="13" priority="14" stopIfTrue="1" operator="equal">
      <formula>O458</formula>
    </cfRule>
  </conditionalFormatting>
  <conditionalFormatting sqref="L171">
    <cfRule type="cellIs" dxfId="12" priority="13" stopIfTrue="1" operator="equal">
      <formula>O171</formula>
    </cfRule>
  </conditionalFormatting>
  <conditionalFormatting sqref="L173">
    <cfRule type="cellIs" dxfId="11" priority="12" stopIfTrue="1" operator="equal">
      <formula>O173</formula>
    </cfRule>
  </conditionalFormatting>
  <conditionalFormatting sqref="L386">
    <cfRule type="cellIs" dxfId="10" priority="11" stopIfTrue="1" operator="equal">
      <formula>O386</formula>
    </cfRule>
  </conditionalFormatting>
  <conditionalFormatting sqref="L390">
    <cfRule type="cellIs" dxfId="9" priority="10" stopIfTrue="1" operator="equal">
      <formula>O390</formula>
    </cfRule>
  </conditionalFormatting>
  <conditionalFormatting sqref="L381">
    <cfRule type="cellIs" dxfId="8" priority="9" stopIfTrue="1" operator="equal">
      <formula>O381</formula>
    </cfRule>
  </conditionalFormatting>
  <conditionalFormatting sqref="L383">
    <cfRule type="cellIs" dxfId="7" priority="8" stopIfTrue="1" operator="equal">
      <formula>O383</formula>
    </cfRule>
  </conditionalFormatting>
  <conditionalFormatting sqref="L379">
    <cfRule type="cellIs" dxfId="6" priority="7" stopIfTrue="1" operator="equal">
      <formula>O379</formula>
    </cfRule>
  </conditionalFormatting>
  <conditionalFormatting sqref="L381">
    <cfRule type="cellIs" dxfId="5" priority="6" stopIfTrue="1" operator="equal">
      <formula>O381</formula>
    </cfRule>
  </conditionalFormatting>
  <conditionalFormatting sqref="L387:L389">
    <cfRule type="cellIs" dxfId="4" priority="5" stopIfTrue="1" operator="equal">
      <formula>O387</formula>
    </cfRule>
  </conditionalFormatting>
  <conditionalFormatting sqref="L392">
    <cfRule type="cellIs" dxfId="3" priority="4" stopIfTrue="1" operator="equal">
      <formula>O392</formula>
    </cfRule>
  </conditionalFormatting>
  <conditionalFormatting sqref="L394">
    <cfRule type="cellIs" dxfId="2" priority="3" stopIfTrue="1" operator="equal">
      <formula>O394</formula>
    </cfRule>
  </conditionalFormatting>
  <conditionalFormatting sqref="L392">
    <cfRule type="cellIs" dxfId="1" priority="2" stopIfTrue="1" operator="equal">
      <formula>O392</formula>
    </cfRule>
  </conditionalFormatting>
  <conditionalFormatting sqref="L394">
    <cfRule type="cellIs" dxfId="0" priority="1" stopIfTrue="1" operator="equal">
      <formula>O394</formula>
    </cfRule>
  </conditionalFormatting>
  <printOptions horizontalCentered="1" verticalCentered="1" gridLinesSet="0"/>
  <pageMargins left="0.86614173228346458" right="0.27559055118110237" top="0.55118110236220474" bottom="0.19685039370078741" header="0.39370078740157483" footer="0"/>
  <pageSetup paperSize="9" fitToHeight="0" orientation="portrait" blackAndWhite="1" horizontalDpi="4294967293" r:id="rId1"/>
  <headerFooter alignWithMargins="0"/>
  <rowBreaks count="12" manualBreakCount="12">
    <brk id="66" min="2" max="14" man="1"/>
    <brk id="132" min="2" max="14" man="1"/>
    <brk id="198" min="2" max="14" man="1"/>
    <brk id="264" min="2" max="14" man="1"/>
    <brk id="330" min="2" max="14" man="1"/>
    <brk id="396" min="2" max="14" man="1"/>
    <brk id="462" min="2" max="14" man="1"/>
    <brk id="528" min="2" max="13" man="1"/>
    <brk id="594" min="2" max="13" man="1"/>
    <brk id="660" min="2" max="13" man="1"/>
    <brk id="726" min="2" max="13" man="1"/>
    <brk id="792" min="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</vt:lpstr>
      <vt:lpstr>内訳書!Print_Area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Sbm_Admin</dc:creator>
  <cp:lastModifiedBy>Sbm_Admin</cp:lastModifiedBy>
  <dcterms:created xsi:type="dcterms:W3CDTF">2020-08-20T04:08:16Z</dcterms:created>
  <dcterms:modified xsi:type="dcterms:W3CDTF">2020-08-20T04:42:58Z</dcterms:modified>
</cp:coreProperties>
</file>